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npi047\Desktop\請求書修正版\"/>
    </mc:Choice>
  </mc:AlternateContent>
  <xr:revisionPtr revIDLastSave="0" documentId="13_ncr:1_{8D531F8E-8A36-41DB-8EFE-01F9762935CA}" xr6:coauthVersionLast="47" xr6:coauthVersionMax="47" xr10:uidLastSave="{00000000-0000-0000-0000-000000000000}"/>
  <bookViews>
    <workbookView xWindow="-28920" yWindow="60" windowWidth="29040" windowHeight="15840" activeTab="1" xr2:uid="{00000000-000D-0000-FFFF-FFFF00000000}"/>
  </bookViews>
  <sheets>
    <sheet name="外注請求書 (サンプル)" sheetId="25" r:id="rId1"/>
    <sheet name="外注請求書" sheetId="23" r:id="rId2"/>
  </sheets>
  <definedNames>
    <definedName name="_xlnm.Print_Area" localSheetId="1">外注請求書!$A$1:$EE$49</definedName>
    <definedName name="_xlnm.Print_Area" localSheetId="0">'外注請求書 (サンプル)'!$A$1:$EE$49</definedName>
  </definedNames>
  <calcPr calcId="181029"/>
</workbook>
</file>

<file path=xl/calcChain.xml><?xml version="1.0" encoding="utf-8"?>
<calcChain xmlns="http://schemas.openxmlformats.org/spreadsheetml/2006/main">
  <c r="AA23" i="23" l="1"/>
  <c r="DM23" i="23" s="1"/>
  <c r="AA32" i="23"/>
  <c r="DM32" i="23" s="1"/>
  <c r="AA20" i="23"/>
  <c r="DM20" i="23" s="1"/>
  <c r="AA21" i="23"/>
  <c r="BT21" i="23" s="1"/>
  <c r="AA22" i="23"/>
  <c r="BT22" i="23" s="1"/>
  <c r="AA24" i="23"/>
  <c r="AA25" i="23"/>
  <c r="DM25" i="23" s="1"/>
  <c r="AA26" i="23"/>
  <c r="DM26" i="23" s="1"/>
  <c r="AA27" i="23"/>
  <c r="DM27" i="23" s="1"/>
  <c r="AA28" i="23"/>
  <c r="AA29" i="23"/>
  <c r="DM29" i="23" s="1"/>
  <c r="AA30" i="23"/>
  <c r="DM30" i="23" s="1"/>
  <c r="AA31" i="23"/>
  <c r="DM31" i="23" s="1"/>
  <c r="AZ9" i="23"/>
  <c r="I40" i="25"/>
  <c r="BB40" i="25" s="1"/>
  <c r="CU40" i="25" s="1"/>
  <c r="I39" i="25"/>
  <c r="BB39" i="25" s="1"/>
  <c r="CU39" i="25" s="1"/>
  <c r="I38" i="25"/>
  <c r="O38" i="25" s="1"/>
  <c r="I39" i="23"/>
  <c r="O39" i="23" s="1"/>
  <c r="AN32" i="25"/>
  <c r="CG32" i="25"/>
  <c r="AN31" i="25"/>
  <c r="AN30" i="25"/>
  <c r="AN29" i="25"/>
  <c r="CG29" i="25"/>
  <c r="AN28" i="25"/>
  <c r="AN27" i="25"/>
  <c r="AN26" i="25"/>
  <c r="DZ26" i="25"/>
  <c r="AN25" i="25"/>
  <c r="CG25" i="25"/>
  <c r="AN24" i="25"/>
  <c r="AN23" i="25"/>
  <c r="DZ23" i="25"/>
  <c r="AN22" i="25"/>
  <c r="AN21" i="25"/>
  <c r="DZ21" i="25"/>
  <c r="AN20" i="25"/>
  <c r="DZ20" i="25"/>
  <c r="AN19" i="25"/>
  <c r="AN18" i="25"/>
  <c r="CP48" i="25"/>
  <c r="CP47" i="25"/>
  <c r="CP46" i="25"/>
  <c r="CP45" i="25"/>
  <c r="CP43" i="25"/>
  <c r="CO40" i="25"/>
  <c r="AV40" i="25"/>
  <c r="CO39" i="25"/>
  <c r="AV39" i="25"/>
  <c r="CO38" i="25"/>
  <c r="AV38" i="25"/>
  <c r="DA37" i="25"/>
  <c r="CO37" i="25"/>
  <c r="BH37" i="25"/>
  <c r="BB37" i="25"/>
  <c r="CU37" i="25"/>
  <c r="AV37" i="25"/>
  <c r="DR35" i="25"/>
  <c r="DJ35" i="25"/>
  <c r="DG35" i="25"/>
  <c r="CN35" i="25"/>
  <c r="BY35" i="25"/>
  <c r="BQ35" i="25"/>
  <c r="BN35" i="25"/>
  <c r="AU35" i="25"/>
  <c r="DR34" i="25"/>
  <c r="DJ34" i="25"/>
  <c r="DG34" i="25"/>
  <c r="CN34" i="25"/>
  <c r="BY34" i="25"/>
  <c r="BQ34" i="25"/>
  <c r="BN34" i="25"/>
  <c r="AU34" i="25"/>
  <c r="DR33" i="25"/>
  <c r="DJ33" i="25"/>
  <c r="DG33" i="25"/>
  <c r="CN33" i="25"/>
  <c r="BY33" i="25"/>
  <c r="BQ33" i="25"/>
  <c r="BN33" i="25"/>
  <c r="AU33" i="25"/>
  <c r="AI33" i="25"/>
  <c r="DU33" i="25"/>
  <c r="P33" i="25"/>
  <c r="DB33" i="25"/>
  <c r="DU32" i="25"/>
  <c r="DR32" i="25"/>
  <c r="DM32" i="25"/>
  <c r="DJ32" i="25"/>
  <c r="DG32" i="25"/>
  <c r="DB32" i="25"/>
  <c r="CQ32" i="25"/>
  <c r="CP32" i="25"/>
  <c r="CO32" i="25"/>
  <c r="CN32" i="25"/>
  <c r="CB32" i="25"/>
  <c r="BY32" i="25"/>
  <c r="BT32" i="25"/>
  <c r="BQ32" i="25"/>
  <c r="BN32" i="25"/>
  <c r="BI32" i="25"/>
  <c r="AX32" i="25"/>
  <c r="AW32" i="25"/>
  <c r="AV32" i="25"/>
  <c r="AU32" i="25"/>
  <c r="DZ31" i="25"/>
  <c r="DU31" i="25"/>
  <c r="DR31" i="25"/>
  <c r="DM31" i="25"/>
  <c r="DJ31" i="25"/>
  <c r="DG31" i="25"/>
  <c r="DB31" i="25"/>
  <c r="CQ31" i="25"/>
  <c r="CP31" i="25"/>
  <c r="CO31" i="25"/>
  <c r="CN31" i="25"/>
  <c r="CG31" i="25"/>
  <c r="CB31" i="25"/>
  <c r="BY31" i="25"/>
  <c r="BT31" i="25"/>
  <c r="BQ31" i="25"/>
  <c r="BN31" i="25"/>
  <c r="BI31" i="25"/>
  <c r="AX31" i="25"/>
  <c r="AW31" i="25"/>
  <c r="AV31" i="25"/>
  <c r="AU31" i="25"/>
  <c r="DZ30" i="25"/>
  <c r="DU30" i="25"/>
  <c r="DR30" i="25"/>
  <c r="DM30" i="25"/>
  <c r="DJ30" i="25"/>
  <c r="DG30" i="25"/>
  <c r="DB30" i="25"/>
  <c r="CQ30" i="25"/>
  <c r="CP30" i="25"/>
  <c r="CO30" i="25"/>
  <c r="CN30" i="25"/>
  <c r="CG30" i="25"/>
  <c r="CB30" i="25"/>
  <c r="BY30" i="25"/>
  <c r="BT30" i="25"/>
  <c r="BQ30" i="25"/>
  <c r="BN30" i="25"/>
  <c r="BI30" i="25"/>
  <c r="AX30" i="25"/>
  <c r="AW30" i="25"/>
  <c r="AV30" i="25"/>
  <c r="AU30" i="25"/>
  <c r="DU29" i="25"/>
  <c r="DR29" i="25"/>
  <c r="DM29" i="25"/>
  <c r="DJ29" i="25"/>
  <c r="DG29" i="25"/>
  <c r="DB29" i="25"/>
  <c r="CQ29" i="25"/>
  <c r="CP29" i="25"/>
  <c r="CO29" i="25"/>
  <c r="CN29" i="25"/>
  <c r="CB29" i="25"/>
  <c r="BY29" i="25"/>
  <c r="BT29" i="25"/>
  <c r="BQ29" i="25"/>
  <c r="BN29" i="25"/>
  <c r="BI29" i="25"/>
  <c r="AX29" i="25"/>
  <c r="AW29" i="25"/>
  <c r="AV29" i="25"/>
  <c r="AU29" i="25"/>
  <c r="DZ28" i="25"/>
  <c r="DU28" i="25"/>
  <c r="DR28" i="25"/>
  <c r="DM28" i="25"/>
  <c r="DJ28" i="25"/>
  <c r="DG28" i="25"/>
  <c r="DB28" i="25"/>
  <c r="CQ28" i="25"/>
  <c r="CP28" i="25"/>
  <c r="CO28" i="25"/>
  <c r="CN28" i="25"/>
  <c r="CG28" i="25"/>
  <c r="CB28" i="25"/>
  <c r="BY28" i="25"/>
  <c r="BT28" i="25"/>
  <c r="BQ28" i="25"/>
  <c r="BN28" i="25"/>
  <c r="BI28" i="25"/>
  <c r="AX28" i="25"/>
  <c r="AW28" i="25"/>
  <c r="AV28" i="25"/>
  <c r="AU28" i="25"/>
  <c r="DZ27" i="25"/>
  <c r="DU27" i="25"/>
  <c r="DR27" i="25"/>
  <c r="DM27" i="25"/>
  <c r="DJ27" i="25"/>
  <c r="DG27" i="25"/>
  <c r="DB27" i="25"/>
  <c r="CQ27" i="25"/>
  <c r="CP27" i="25"/>
  <c r="CO27" i="25"/>
  <c r="CN27" i="25"/>
  <c r="CG27" i="25"/>
  <c r="CB27" i="25"/>
  <c r="BY27" i="25"/>
  <c r="BT27" i="25"/>
  <c r="BQ27" i="25"/>
  <c r="BN27" i="25"/>
  <c r="BI27" i="25"/>
  <c r="AX27" i="25"/>
  <c r="AW27" i="25"/>
  <c r="AV27" i="25"/>
  <c r="AU27" i="25"/>
  <c r="DU26" i="25"/>
  <c r="DR26" i="25"/>
  <c r="DM26" i="25"/>
  <c r="DJ26" i="25"/>
  <c r="DG26" i="25"/>
  <c r="DB26" i="25"/>
  <c r="CQ26" i="25"/>
  <c r="CP26" i="25"/>
  <c r="CO26" i="25"/>
  <c r="CN26" i="25"/>
  <c r="CG26" i="25"/>
  <c r="CB26" i="25"/>
  <c r="BY26" i="25"/>
  <c r="BT26" i="25"/>
  <c r="BQ26" i="25"/>
  <c r="BN26" i="25"/>
  <c r="BI26" i="25"/>
  <c r="AX26" i="25"/>
  <c r="AW26" i="25"/>
  <c r="AV26" i="25"/>
  <c r="AU26" i="25"/>
  <c r="DU25" i="25"/>
  <c r="DR25" i="25"/>
  <c r="DM25" i="25"/>
  <c r="DJ25" i="25"/>
  <c r="DG25" i="25"/>
  <c r="DB25" i="25"/>
  <c r="CQ25" i="25"/>
  <c r="CP25" i="25"/>
  <c r="CO25" i="25"/>
  <c r="CN25" i="25"/>
  <c r="CB25" i="25"/>
  <c r="BY25" i="25"/>
  <c r="BT25" i="25"/>
  <c r="BQ25" i="25"/>
  <c r="BN25" i="25"/>
  <c r="BI25" i="25"/>
  <c r="AX25" i="25"/>
  <c r="AW25" i="25"/>
  <c r="AV25" i="25"/>
  <c r="AU25" i="25"/>
  <c r="DZ24" i="25"/>
  <c r="DU24" i="25"/>
  <c r="DR24" i="25"/>
  <c r="DM24" i="25"/>
  <c r="DJ24" i="25"/>
  <c r="DG24" i="25"/>
  <c r="DB24" i="25"/>
  <c r="CQ24" i="25"/>
  <c r="CP24" i="25"/>
  <c r="CO24" i="25"/>
  <c r="CN24" i="25"/>
  <c r="CG24" i="25"/>
  <c r="CB24" i="25"/>
  <c r="BY24" i="25"/>
  <c r="BT24" i="25"/>
  <c r="BQ24" i="25"/>
  <c r="BN24" i="25"/>
  <c r="BI24" i="25"/>
  <c r="AX24" i="25"/>
  <c r="AW24" i="25"/>
  <c r="AV24" i="25"/>
  <c r="AU24" i="25"/>
  <c r="DU23" i="25"/>
  <c r="DR23" i="25"/>
  <c r="DM23" i="25"/>
  <c r="DJ23" i="25"/>
  <c r="DG23" i="25"/>
  <c r="DB23" i="25"/>
  <c r="CQ23" i="25"/>
  <c r="CP23" i="25"/>
  <c r="CO23" i="25"/>
  <c r="CN23" i="25"/>
  <c r="CG23" i="25"/>
  <c r="CB23" i="25"/>
  <c r="BY23" i="25"/>
  <c r="BT23" i="25"/>
  <c r="BQ23" i="25"/>
  <c r="BN23" i="25"/>
  <c r="BI23" i="25"/>
  <c r="AX23" i="25"/>
  <c r="AW23" i="25"/>
  <c r="AV23" i="25"/>
  <c r="AU23" i="25"/>
  <c r="DZ22" i="25"/>
  <c r="DU22" i="25"/>
  <c r="DR22" i="25"/>
  <c r="DM22" i="25"/>
  <c r="DJ22" i="25"/>
  <c r="DG22" i="25"/>
  <c r="DB22" i="25"/>
  <c r="CQ22" i="25"/>
  <c r="CP22" i="25"/>
  <c r="CO22" i="25"/>
  <c r="CN22" i="25"/>
  <c r="CG22" i="25"/>
  <c r="CB22" i="25"/>
  <c r="BY22" i="25"/>
  <c r="BT22" i="25"/>
  <c r="BQ22" i="25"/>
  <c r="BN22" i="25"/>
  <c r="BI22" i="25"/>
  <c r="AX22" i="25"/>
  <c r="AW22" i="25"/>
  <c r="AV22" i="25"/>
  <c r="AU22" i="25"/>
  <c r="DU21" i="25"/>
  <c r="DR21" i="25"/>
  <c r="DJ21" i="25"/>
  <c r="DG21" i="25"/>
  <c r="DB21" i="25"/>
  <c r="CQ21" i="25"/>
  <c r="CP21" i="25"/>
  <c r="CO21" i="25"/>
  <c r="CN21" i="25"/>
  <c r="CG21" i="25"/>
  <c r="CB21" i="25"/>
  <c r="BY21" i="25"/>
  <c r="BQ21" i="25"/>
  <c r="BN21" i="25"/>
  <c r="BI21" i="25"/>
  <c r="AX21" i="25"/>
  <c r="AW21" i="25"/>
  <c r="AV21" i="25"/>
  <c r="AU21" i="25"/>
  <c r="BT21" i="25"/>
  <c r="DU20" i="25"/>
  <c r="DR20" i="25"/>
  <c r="DJ20" i="25"/>
  <c r="DG20" i="25"/>
  <c r="DB20" i="25"/>
  <c r="CQ20" i="25"/>
  <c r="CP20" i="25"/>
  <c r="CO20" i="25"/>
  <c r="CN20" i="25"/>
  <c r="CB20" i="25"/>
  <c r="BY20" i="25"/>
  <c r="BQ20" i="25"/>
  <c r="BN20" i="25"/>
  <c r="BI20" i="25"/>
  <c r="AX20" i="25"/>
  <c r="AW20" i="25"/>
  <c r="AV20" i="25"/>
  <c r="AU20" i="25"/>
  <c r="BT20" i="25"/>
  <c r="DZ19" i="25"/>
  <c r="DU19" i="25"/>
  <c r="DR19" i="25"/>
  <c r="DJ19" i="25"/>
  <c r="DG19" i="25"/>
  <c r="DB19" i="25"/>
  <c r="CQ19" i="25"/>
  <c r="CP19" i="25"/>
  <c r="CO19" i="25"/>
  <c r="CN19" i="25"/>
  <c r="CG19" i="25"/>
  <c r="CB19" i="25"/>
  <c r="BY19" i="25"/>
  <c r="BQ19" i="25"/>
  <c r="BN19" i="25"/>
  <c r="BI19" i="25"/>
  <c r="AX19" i="25"/>
  <c r="AW19" i="25"/>
  <c r="AV19" i="25"/>
  <c r="AU19" i="25"/>
  <c r="BT19" i="25"/>
  <c r="DU18" i="25"/>
  <c r="DR18" i="25"/>
  <c r="DJ18" i="25"/>
  <c r="DG18" i="25"/>
  <c r="DB18" i="25"/>
  <c r="CQ18" i="25"/>
  <c r="CP18" i="25"/>
  <c r="CO18" i="25"/>
  <c r="CN18" i="25"/>
  <c r="CG18" i="25"/>
  <c r="CB18" i="25"/>
  <c r="BY18" i="25"/>
  <c r="BQ18" i="25"/>
  <c r="BN18" i="25"/>
  <c r="BI18" i="25"/>
  <c r="AX18" i="25"/>
  <c r="AW18" i="25"/>
  <c r="AV18" i="25"/>
  <c r="AU18" i="25"/>
  <c r="DM17" i="25"/>
  <c r="DJ17" i="25"/>
  <c r="DG17" i="25"/>
  <c r="BT17" i="25"/>
  <c r="BQ17" i="25"/>
  <c r="BN17" i="25"/>
  <c r="DZ16" i="25"/>
  <c r="DU16" i="25"/>
  <c r="DR16" i="25"/>
  <c r="DG16" i="25"/>
  <c r="DB16" i="25"/>
  <c r="CQ16" i="25"/>
  <c r="CN16" i="25"/>
  <c r="CG16" i="25"/>
  <c r="CB16" i="25"/>
  <c r="BY16" i="25"/>
  <c r="BN16" i="25"/>
  <c r="BI16" i="25"/>
  <c r="AX16" i="25"/>
  <c r="AU16" i="25"/>
  <c r="DW14" i="25"/>
  <c r="DS14" i="25"/>
  <c r="CD14" i="25"/>
  <c r="BZ14" i="25"/>
  <c r="DW13" i="25"/>
  <c r="DS13" i="25"/>
  <c r="CN13" i="25"/>
  <c r="CH13" i="25"/>
  <c r="EA13" i="25"/>
  <c r="CD13" i="25"/>
  <c r="BZ13" i="25"/>
  <c r="AU13" i="25"/>
  <c r="EA12" i="25"/>
  <c r="DW12" i="25"/>
  <c r="DS12" i="25"/>
  <c r="CH12" i="25"/>
  <c r="CD12" i="25"/>
  <c r="BZ12" i="25"/>
  <c r="DS11" i="25"/>
  <c r="BZ11" i="25"/>
  <c r="DQ10" i="25"/>
  <c r="DK10" i="25"/>
  <c r="BX10" i="25"/>
  <c r="BR10" i="25"/>
  <c r="DQ9" i="25"/>
  <c r="DK9" i="25"/>
  <c r="CS9" i="25"/>
  <c r="BX9" i="25"/>
  <c r="BR9" i="25"/>
  <c r="AZ9" i="25"/>
  <c r="AU9" i="25"/>
  <c r="CN9" i="25"/>
  <c r="ED8" i="25"/>
  <c r="DQ8" i="25"/>
  <c r="DK8" i="25"/>
  <c r="CS8" i="25"/>
  <c r="CK8" i="25"/>
  <c r="BX8" i="25"/>
  <c r="BR8" i="25"/>
  <c r="AZ8" i="25"/>
  <c r="AU8" i="25"/>
  <c r="CN8" i="25"/>
  <c r="DQ7" i="25"/>
  <c r="DK7" i="25"/>
  <c r="CS7" i="25"/>
  <c r="BX7" i="25"/>
  <c r="BR7" i="25"/>
  <c r="AZ7" i="25"/>
  <c r="AU7" i="25"/>
  <c r="CN7" i="25" s="1"/>
  <c r="DD5" i="25"/>
  <c r="CN5" i="25"/>
  <c r="BK5" i="25"/>
  <c r="AU5" i="25"/>
  <c r="BT3" i="25"/>
  <c r="DM3" i="25"/>
  <c r="BS3" i="25"/>
  <c r="DL3" i="25"/>
  <c r="BQ3" i="25"/>
  <c r="DJ3" i="25"/>
  <c r="BP3" i="25"/>
  <c r="DI3" i="25"/>
  <c r="BN3" i="25"/>
  <c r="DG3" i="25"/>
  <c r="BM3" i="25"/>
  <c r="DF3" i="25"/>
  <c r="BL3" i="25"/>
  <c r="DE3" i="25"/>
  <c r="BK3" i="25"/>
  <c r="DD3" i="25"/>
  <c r="CY2" i="25"/>
  <c r="BF2" i="25"/>
  <c r="EE1" i="25"/>
  <c r="CL1" i="25"/>
  <c r="DD3" i="23"/>
  <c r="DE3" i="23"/>
  <c r="BK3" i="23"/>
  <c r="BL3" i="23"/>
  <c r="BQ19" i="23"/>
  <c r="BQ18" i="23"/>
  <c r="DA37" i="23"/>
  <c r="CO37" i="23"/>
  <c r="DR35" i="23"/>
  <c r="DJ35" i="23"/>
  <c r="DG35" i="23"/>
  <c r="CN35" i="23"/>
  <c r="DR34" i="23"/>
  <c r="DJ34" i="23"/>
  <c r="DG34" i="23"/>
  <c r="CN34" i="23"/>
  <c r="DR33" i="23"/>
  <c r="DJ33" i="23"/>
  <c r="DG33" i="23"/>
  <c r="CN33" i="23"/>
  <c r="DZ32" i="23"/>
  <c r="DU32" i="23"/>
  <c r="DR32" i="23"/>
  <c r="DJ32" i="23"/>
  <c r="DG32" i="23"/>
  <c r="DB32" i="23"/>
  <c r="CQ32" i="23"/>
  <c r="CP32" i="23"/>
  <c r="CO32" i="23"/>
  <c r="CN32" i="23"/>
  <c r="DZ31" i="23"/>
  <c r="DU31" i="23"/>
  <c r="DR31" i="23"/>
  <c r="DJ31" i="23"/>
  <c r="DG31" i="23"/>
  <c r="DB31" i="23"/>
  <c r="CQ31" i="23"/>
  <c r="CP31" i="23"/>
  <c r="CO31" i="23"/>
  <c r="CN31" i="23"/>
  <c r="DZ30" i="23"/>
  <c r="DU30" i="23"/>
  <c r="DR30" i="23"/>
  <c r="DJ30" i="23"/>
  <c r="DG30" i="23"/>
  <c r="DB30" i="23"/>
  <c r="CQ30" i="23"/>
  <c r="CP30" i="23"/>
  <c r="CO30" i="23"/>
  <c r="CN30" i="23"/>
  <c r="DZ29" i="23"/>
  <c r="DU29" i="23"/>
  <c r="DR29" i="23"/>
  <c r="DJ29" i="23"/>
  <c r="DG29" i="23"/>
  <c r="DB29" i="23"/>
  <c r="CQ29" i="23"/>
  <c r="CP29" i="23"/>
  <c r="CO29" i="23"/>
  <c r="CN29" i="23"/>
  <c r="DZ28" i="23"/>
  <c r="DU28" i="23"/>
  <c r="DR28" i="23"/>
  <c r="DM28" i="23"/>
  <c r="DJ28" i="23"/>
  <c r="DG28" i="23"/>
  <c r="DB28" i="23"/>
  <c r="CQ28" i="23"/>
  <c r="CP28" i="23"/>
  <c r="CO28" i="23"/>
  <c r="CN28" i="23"/>
  <c r="DZ27" i="23"/>
  <c r="DU27" i="23"/>
  <c r="DR27" i="23"/>
  <c r="DJ27" i="23"/>
  <c r="DG27" i="23"/>
  <c r="DB27" i="23"/>
  <c r="CQ27" i="23"/>
  <c r="CP27" i="23"/>
  <c r="CO27" i="23"/>
  <c r="CN27" i="23"/>
  <c r="DZ26" i="23"/>
  <c r="DU26" i="23"/>
  <c r="DR26" i="23"/>
  <c r="DJ26" i="23"/>
  <c r="DG26" i="23"/>
  <c r="DB26" i="23"/>
  <c r="CQ26" i="23"/>
  <c r="CP26" i="23"/>
  <c r="CO26" i="23"/>
  <c r="CN26" i="23"/>
  <c r="DZ25" i="23"/>
  <c r="DU25" i="23"/>
  <c r="DR25" i="23"/>
  <c r="DJ25" i="23"/>
  <c r="DG25" i="23"/>
  <c r="DB25" i="23"/>
  <c r="CQ25" i="23"/>
  <c r="CP25" i="23"/>
  <c r="CO25" i="23"/>
  <c r="CN25" i="23"/>
  <c r="DZ24" i="23"/>
  <c r="DU24" i="23"/>
  <c r="DR24" i="23"/>
  <c r="DM24" i="23"/>
  <c r="DJ24" i="23"/>
  <c r="DG24" i="23"/>
  <c r="DB24" i="23"/>
  <c r="CQ24" i="23"/>
  <c r="CP24" i="23"/>
  <c r="CO24" i="23"/>
  <c r="CN24" i="23"/>
  <c r="DZ23" i="23"/>
  <c r="DU23" i="23"/>
  <c r="DR23" i="23"/>
  <c r="DJ23" i="23"/>
  <c r="DG23" i="23"/>
  <c r="DB23" i="23"/>
  <c r="CQ23" i="23"/>
  <c r="CP23" i="23"/>
  <c r="CO23" i="23"/>
  <c r="CN23" i="23"/>
  <c r="DZ22" i="23"/>
  <c r="DU22" i="23"/>
  <c r="DR22" i="23"/>
  <c r="DM22" i="23"/>
  <c r="DJ22" i="23"/>
  <c r="DG22" i="23"/>
  <c r="DB22" i="23"/>
  <c r="CQ22" i="23"/>
  <c r="CP22" i="23"/>
  <c r="CO22" i="23"/>
  <c r="CN22" i="23"/>
  <c r="DZ21" i="23"/>
  <c r="DU21" i="23"/>
  <c r="DR21" i="23"/>
  <c r="DJ21" i="23"/>
  <c r="DG21" i="23"/>
  <c r="DB21" i="23"/>
  <c r="CQ21" i="23"/>
  <c r="CP21" i="23"/>
  <c r="CO21" i="23"/>
  <c r="CN21" i="23"/>
  <c r="DZ20" i="23"/>
  <c r="DU20" i="23"/>
  <c r="DR20" i="23"/>
  <c r="DJ20" i="23"/>
  <c r="DG20" i="23"/>
  <c r="DB20" i="23"/>
  <c r="CQ20" i="23"/>
  <c r="CP20" i="23"/>
  <c r="CO20" i="23"/>
  <c r="CN20" i="23"/>
  <c r="DZ19" i="23"/>
  <c r="DU19" i="23"/>
  <c r="DR19" i="23"/>
  <c r="DJ19" i="23"/>
  <c r="DG19" i="23"/>
  <c r="DB19" i="23"/>
  <c r="CQ19" i="23"/>
  <c r="CP19" i="23"/>
  <c r="CO19" i="23"/>
  <c r="CN19" i="23"/>
  <c r="DZ18" i="23"/>
  <c r="DU18" i="23"/>
  <c r="DR18" i="23"/>
  <c r="DJ18" i="23"/>
  <c r="DG18" i="23"/>
  <c r="DB18" i="23"/>
  <c r="CQ18" i="23"/>
  <c r="CP18" i="23"/>
  <c r="CO18" i="23"/>
  <c r="CN18" i="23"/>
  <c r="DM17" i="23"/>
  <c r="DJ17" i="23"/>
  <c r="DG17" i="23"/>
  <c r="DZ16" i="23"/>
  <c r="DU16" i="23"/>
  <c r="DR16" i="23"/>
  <c r="DG16" i="23"/>
  <c r="DB16" i="23"/>
  <c r="CQ16" i="23"/>
  <c r="CN16" i="23"/>
  <c r="BY35" i="23"/>
  <c r="BY34" i="23"/>
  <c r="BY33" i="23"/>
  <c r="BY32" i="23"/>
  <c r="BY31" i="23"/>
  <c r="BY30" i="23"/>
  <c r="BY29" i="23"/>
  <c r="BY28" i="23"/>
  <c r="BY27" i="23"/>
  <c r="BY26" i="23"/>
  <c r="BY25" i="23"/>
  <c r="BY24" i="23"/>
  <c r="BY23" i="23"/>
  <c r="BY22" i="23"/>
  <c r="BY21" i="23"/>
  <c r="BY20" i="23"/>
  <c r="BY19" i="23"/>
  <c r="BY18" i="23"/>
  <c r="BY16" i="23"/>
  <c r="BH37" i="23"/>
  <c r="BB37" i="23"/>
  <c r="CU37" i="23"/>
  <c r="AV37" i="23"/>
  <c r="AX20" i="23"/>
  <c r="AX21" i="23"/>
  <c r="AX22" i="23"/>
  <c r="AX23" i="23"/>
  <c r="AX24" i="23"/>
  <c r="AX25" i="23"/>
  <c r="AX26" i="23"/>
  <c r="AX27" i="23"/>
  <c r="AX28" i="23"/>
  <c r="AX29" i="23"/>
  <c r="AX30" i="23"/>
  <c r="AX31" i="23"/>
  <c r="AX32" i="23"/>
  <c r="AU16" i="23"/>
  <c r="AX16" i="23"/>
  <c r="BI16" i="23"/>
  <c r="BN16" i="23"/>
  <c r="CB16" i="23"/>
  <c r="CG16" i="23"/>
  <c r="BN17" i="23"/>
  <c r="BQ17" i="23"/>
  <c r="BT17" i="23"/>
  <c r="AU18" i="23"/>
  <c r="AV18" i="23"/>
  <c r="AW18" i="23"/>
  <c r="AX18" i="23"/>
  <c r="BI18" i="23"/>
  <c r="BN18" i="23"/>
  <c r="CB18" i="23"/>
  <c r="CG18" i="23"/>
  <c r="AU19" i="23"/>
  <c r="AV19" i="23"/>
  <c r="AW19" i="23"/>
  <c r="AX19" i="23"/>
  <c r="BI19" i="23"/>
  <c r="BN19" i="23"/>
  <c r="CB19" i="23"/>
  <c r="CG19" i="23"/>
  <c r="AU20" i="23"/>
  <c r="AV20" i="23"/>
  <c r="AW20" i="23"/>
  <c r="BI20" i="23"/>
  <c r="BN20" i="23"/>
  <c r="BQ20" i="23"/>
  <c r="CB20" i="23"/>
  <c r="CG20" i="23"/>
  <c r="AU21" i="23"/>
  <c r="AV21" i="23"/>
  <c r="AW21" i="23"/>
  <c r="BI21" i="23"/>
  <c r="BN21" i="23"/>
  <c r="BQ21" i="23"/>
  <c r="CB21" i="23"/>
  <c r="CG21" i="23"/>
  <c r="AU22" i="23"/>
  <c r="AV22" i="23"/>
  <c r="AW22" i="23"/>
  <c r="BI22" i="23"/>
  <c r="BN22" i="23"/>
  <c r="BQ22" i="23"/>
  <c r="CB22" i="23"/>
  <c r="CG22" i="23"/>
  <c r="AU23" i="23"/>
  <c r="AV23" i="23"/>
  <c r="AW23" i="23"/>
  <c r="BI23" i="23"/>
  <c r="BN23" i="23"/>
  <c r="BQ23" i="23"/>
  <c r="CB23" i="23"/>
  <c r="CG23" i="23"/>
  <c r="AU24" i="23"/>
  <c r="AV24" i="23"/>
  <c r="AW24" i="23"/>
  <c r="BI24" i="23"/>
  <c r="BN24" i="23"/>
  <c r="BQ24" i="23"/>
  <c r="BT24" i="23"/>
  <c r="CB24" i="23"/>
  <c r="CG24" i="23"/>
  <c r="AU25" i="23"/>
  <c r="AV25" i="23"/>
  <c r="AW25" i="23"/>
  <c r="BI25" i="23"/>
  <c r="BN25" i="23"/>
  <c r="BQ25" i="23"/>
  <c r="CB25" i="23"/>
  <c r="CG25" i="23"/>
  <c r="AU26" i="23"/>
  <c r="AV26" i="23"/>
  <c r="AW26" i="23"/>
  <c r="BI26" i="23"/>
  <c r="BN26" i="23"/>
  <c r="BQ26" i="23"/>
  <c r="CB26" i="23"/>
  <c r="CG26" i="23"/>
  <c r="AU27" i="23"/>
  <c r="AV27" i="23"/>
  <c r="AW27" i="23"/>
  <c r="BI27" i="23"/>
  <c r="BN27" i="23"/>
  <c r="BQ27" i="23"/>
  <c r="BT27" i="23"/>
  <c r="CB27" i="23"/>
  <c r="CG27" i="23"/>
  <c r="AU28" i="23"/>
  <c r="AV28" i="23"/>
  <c r="AW28" i="23"/>
  <c r="BI28" i="23"/>
  <c r="BN28" i="23"/>
  <c r="BQ28" i="23"/>
  <c r="BT28" i="23"/>
  <c r="CB28" i="23"/>
  <c r="CG28" i="23"/>
  <c r="AU29" i="23"/>
  <c r="AV29" i="23"/>
  <c r="AW29" i="23"/>
  <c r="BI29" i="23"/>
  <c r="BN29" i="23"/>
  <c r="BQ29" i="23"/>
  <c r="CB29" i="23"/>
  <c r="CG29" i="23"/>
  <c r="AU30" i="23"/>
  <c r="AV30" i="23"/>
  <c r="AW30" i="23"/>
  <c r="BI30" i="23"/>
  <c r="BN30" i="23"/>
  <c r="BQ30" i="23"/>
  <c r="CB30" i="23"/>
  <c r="CG30" i="23"/>
  <c r="AU31" i="23"/>
  <c r="AV31" i="23"/>
  <c r="AW31" i="23"/>
  <c r="BI31" i="23"/>
  <c r="BN31" i="23"/>
  <c r="BQ31" i="23"/>
  <c r="CB31" i="23"/>
  <c r="CG31" i="23"/>
  <c r="AU32" i="23"/>
  <c r="AV32" i="23"/>
  <c r="AW32" i="23"/>
  <c r="BI32" i="23"/>
  <c r="BN32" i="23"/>
  <c r="BQ32" i="23"/>
  <c r="BT32" i="23"/>
  <c r="CB32" i="23"/>
  <c r="CG32" i="23"/>
  <c r="AU33" i="23"/>
  <c r="BN33" i="23"/>
  <c r="BQ33" i="23"/>
  <c r="AU34" i="23"/>
  <c r="BN34" i="23"/>
  <c r="BQ34" i="23"/>
  <c r="AU35" i="23"/>
  <c r="BN35" i="23"/>
  <c r="BQ35" i="23"/>
  <c r="AA19" i="23"/>
  <c r="DM19" i="23" s="1"/>
  <c r="AA18" i="23"/>
  <c r="BT18" i="23" s="1"/>
  <c r="DQ10" i="23"/>
  <c r="DK10" i="23"/>
  <c r="BX10" i="23"/>
  <c r="BR10" i="23"/>
  <c r="CP48" i="23"/>
  <c r="CP47" i="23"/>
  <c r="CP46" i="23"/>
  <c r="CP45" i="23"/>
  <c r="CP43" i="23"/>
  <c r="AN33" i="23"/>
  <c r="AN34" i="23"/>
  <c r="AI33" i="23"/>
  <c r="CB33" i="23" s="1"/>
  <c r="P33" i="23"/>
  <c r="DB33" i="23"/>
  <c r="DW14" i="23"/>
  <c r="DS14" i="23"/>
  <c r="CD14" i="23"/>
  <c r="BZ14" i="23"/>
  <c r="DW13" i="23"/>
  <c r="DS13" i="23"/>
  <c r="CN13" i="23"/>
  <c r="CH13" i="23"/>
  <c r="EA13" i="23"/>
  <c r="CD13" i="23"/>
  <c r="BZ13" i="23"/>
  <c r="AU13" i="23"/>
  <c r="EA12" i="23"/>
  <c r="DW12" i="23"/>
  <c r="DS12" i="23"/>
  <c r="CH12" i="23"/>
  <c r="CD12" i="23"/>
  <c r="BZ12" i="23"/>
  <c r="DS11" i="23"/>
  <c r="BZ11" i="23"/>
  <c r="DQ9" i="23"/>
  <c r="DK9" i="23"/>
  <c r="CS9" i="23"/>
  <c r="BX9" i="23"/>
  <c r="BR9" i="23"/>
  <c r="AU9" i="23"/>
  <c r="CN9" i="23"/>
  <c r="ED8" i="23"/>
  <c r="DQ8" i="23"/>
  <c r="DK8" i="23"/>
  <c r="CS8" i="23"/>
  <c r="CK8" i="23"/>
  <c r="BX8" i="23"/>
  <c r="BR8" i="23"/>
  <c r="AZ8" i="23"/>
  <c r="AU8" i="23"/>
  <c r="CN8" i="23"/>
  <c r="DQ7" i="23"/>
  <c r="DK7" i="23"/>
  <c r="CS7" i="23"/>
  <c r="BX7" i="23"/>
  <c r="BR7" i="23"/>
  <c r="AZ7" i="23"/>
  <c r="AU7" i="23"/>
  <c r="CN7" i="23" s="1"/>
  <c r="DD5" i="23"/>
  <c r="CN5" i="23"/>
  <c r="BK5" i="23"/>
  <c r="AU5" i="23"/>
  <c r="BT3" i="23"/>
  <c r="DM3" i="23"/>
  <c r="BS3" i="23"/>
  <c r="DL3" i="23"/>
  <c r="BQ3" i="23"/>
  <c r="DJ3" i="23"/>
  <c r="BP3" i="23"/>
  <c r="DI3" i="23"/>
  <c r="BN3" i="23"/>
  <c r="DG3" i="23"/>
  <c r="BM3" i="23"/>
  <c r="DF3" i="23"/>
  <c r="CY2" i="23"/>
  <c r="BF2" i="23"/>
  <c r="CL1" i="23"/>
  <c r="EE1" i="23"/>
  <c r="AV38" i="23"/>
  <c r="CO38" i="23"/>
  <c r="AV39" i="23"/>
  <c r="CO39" i="23"/>
  <c r="CO40" i="23"/>
  <c r="AV40" i="23"/>
  <c r="DZ25" i="25"/>
  <c r="DZ18" i="25"/>
  <c r="DM21" i="25"/>
  <c r="AA33" i="25"/>
  <c r="BT33" i="25" s="1"/>
  <c r="DM20" i="25"/>
  <c r="BT18" i="25"/>
  <c r="CB33" i="25"/>
  <c r="DM19" i="25"/>
  <c r="P34" i="25"/>
  <c r="DB34" i="25"/>
  <c r="P35" i="25"/>
  <c r="BI35" i="25"/>
  <c r="DM18" i="25"/>
  <c r="BI33" i="25"/>
  <c r="BI34" i="25"/>
  <c r="CG34" i="23"/>
  <c r="AN35" i="23"/>
  <c r="DZ34" i="23"/>
  <c r="P35" i="23"/>
  <c r="CG33" i="23"/>
  <c r="DZ33" i="23"/>
  <c r="BI33" i="23"/>
  <c r="P34" i="23"/>
  <c r="AN33" i="25"/>
  <c r="CG20" i="25"/>
  <c r="DZ32" i="25"/>
  <c r="AI34" i="25"/>
  <c r="DB35" i="25"/>
  <c r="DZ29" i="25"/>
  <c r="DZ35" i="23"/>
  <c r="CG35" i="23"/>
  <c r="DB35" i="23"/>
  <c r="BI35" i="23"/>
  <c r="DB34" i="23"/>
  <c r="BI34" i="23"/>
  <c r="CB34" i="25"/>
  <c r="DU34" i="25"/>
  <c r="AN34" i="25"/>
  <c r="AN35" i="25"/>
  <c r="DZ33" i="25"/>
  <c r="CG33" i="25"/>
  <c r="AI35" i="25"/>
  <c r="CG35" i="25"/>
  <c r="DZ35" i="25"/>
  <c r="DZ34" i="25"/>
  <c r="CG34" i="25"/>
  <c r="DU35" i="25"/>
  <c r="CB35" i="25"/>
  <c r="DM33" i="25" l="1"/>
  <c r="O40" i="25"/>
  <c r="DA40" i="25" s="1"/>
  <c r="I40" i="23"/>
  <c r="BB40" i="23" s="1"/>
  <c r="CU40" i="23" s="1"/>
  <c r="DM21" i="23"/>
  <c r="BT30" i="23"/>
  <c r="BT26" i="23"/>
  <c r="O39" i="25"/>
  <c r="DA39" i="25" s="1"/>
  <c r="BH40" i="25"/>
  <c r="DA38" i="25"/>
  <c r="BH38" i="25"/>
  <c r="BB38" i="25"/>
  <c r="CU38" i="25" s="1"/>
  <c r="I38" i="23"/>
  <c r="O38" i="23" s="1"/>
  <c r="AA34" i="23" s="1"/>
  <c r="BT31" i="23"/>
  <c r="BT25" i="23"/>
  <c r="BT20" i="23"/>
  <c r="BT29" i="23"/>
  <c r="BT23" i="23"/>
  <c r="BT19" i="23"/>
  <c r="AA33" i="23"/>
  <c r="DM33" i="23" s="1"/>
  <c r="AI34" i="23"/>
  <c r="AI35" i="23" s="1"/>
  <c r="DU33" i="23"/>
  <c r="DM18" i="23"/>
  <c r="BH39" i="23"/>
  <c r="DA39" i="23"/>
  <c r="BB39" i="23"/>
  <c r="CU39" i="23" s="1"/>
  <c r="AA34" i="25" l="1"/>
  <c r="O40" i="23"/>
  <c r="BH40" i="23" s="1"/>
  <c r="BH39" i="25"/>
  <c r="DM34" i="25"/>
  <c r="BT34" i="25"/>
  <c r="AA35" i="25"/>
  <c r="DA38" i="23"/>
  <c r="BH38" i="23"/>
  <c r="BB38" i="23"/>
  <c r="CU38" i="23" s="1"/>
  <c r="BT33" i="23"/>
  <c r="CB35" i="23"/>
  <c r="DU35" i="23"/>
  <c r="DU34" i="23"/>
  <c r="CB34" i="23"/>
  <c r="BT34" i="23"/>
  <c r="DM34" i="23"/>
  <c r="AA35" i="23"/>
  <c r="DA40" i="23" l="1"/>
  <c r="BT35" i="25"/>
  <c r="G13" i="25"/>
  <c r="DM35" i="25"/>
  <c r="BT35" i="23"/>
  <c r="DM35" i="23"/>
  <c r="G13" i="23"/>
  <c r="CS13" i="25" l="1"/>
  <c r="AZ13" i="25"/>
  <c r="AZ13" i="23"/>
  <c r="CS13" i="23"/>
</calcChain>
</file>

<file path=xl/sharedStrings.xml><?xml version="1.0" encoding="utf-8"?>
<sst xmlns="http://schemas.openxmlformats.org/spreadsheetml/2006/main" count="242" uniqueCount="82">
  <si>
    <t>請求金額</t>
    <rPh sb="0" eb="2">
      <t>セイキュウ</t>
    </rPh>
    <rPh sb="2" eb="4">
      <t>キンガク</t>
    </rPh>
    <phoneticPr fontId="2"/>
  </si>
  <si>
    <t>御中</t>
    <rPh sb="0" eb="2">
      <t>オンチュウ</t>
    </rPh>
    <phoneticPr fontId="2"/>
  </si>
  <si>
    <t>住所</t>
    <rPh sb="0" eb="2">
      <t>ジュウショ</t>
    </rPh>
    <phoneticPr fontId="2"/>
  </si>
  <si>
    <t>TEL･FAX</t>
    <phoneticPr fontId="2"/>
  </si>
  <si>
    <t>1.</t>
    <phoneticPr fontId="2"/>
  </si>
  <si>
    <t>2.</t>
  </si>
  <si>
    <t>4.</t>
  </si>
  <si>
    <t>/</t>
    <phoneticPr fontId="2"/>
  </si>
  <si>
    <t>３枚１組で所要事項を記入のうえ、請求者控を除き２部提出して下さい。</t>
    <rPh sb="1" eb="2">
      <t>マイ</t>
    </rPh>
    <rPh sb="3" eb="4">
      <t>クミ</t>
    </rPh>
    <rPh sb="5" eb="7">
      <t>ショヨウ</t>
    </rPh>
    <rPh sb="7" eb="9">
      <t>ジコウ</t>
    </rPh>
    <rPh sb="10" eb="12">
      <t>キニュウ</t>
    </rPh>
    <rPh sb="16" eb="18">
      <t>セイキュウ</t>
    </rPh>
    <rPh sb="18" eb="19">
      <t>シャ</t>
    </rPh>
    <rPh sb="19" eb="20">
      <t>ヒカ</t>
    </rPh>
    <rPh sb="21" eb="22">
      <t>ノゾ</t>
    </rPh>
    <rPh sb="24" eb="25">
      <t>ブ</t>
    </rPh>
    <rPh sb="25" eb="27">
      <t>テイシュツ</t>
    </rPh>
    <phoneticPr fontId="2"/>
  </si>
  <si>
    <t>記入の際は１工事１用紙とし、他の工事を同一用紙に記入しないで下さい。</t>
    <rPh sb="30" eb="31">
      <t>クダ</t>
    </rPh>
    <phoneticPr fontId="2"/>
  </si>
  <si>
    <t>①請求者控</t>
    <rPh sb="1" eb="4">
      <t>セイキュウシャ</t>
    </rPh>
    <rPh sb="4" eb="5">
      <t>ヒカ</t>
    </rPh>
    <phoneticPr fontId="2"/>
  </si>
  <si>
    <t>　（記入要領・注意事項）</t>
    <rPh sb="2" eb="4">
      <t>キニュウ</t>
    </rPh>
    <rPh sb="4" eb="6">
      <t>ヨウリョウ</t>
    </rPh>
    <rPh sb="7" eb="9">
      <t>チュウイ</t>
    </rPh>
    <rPh sb="9" eb="11">
      <t>ジコウ</t>
    </rPh>
    <phoneticPr fontId="2"/>
  </si>
  <si>
    <t>③管理控</t>
    <rPh sb="1" eb="3">
      <t>カンリ</t>
    </rPh>
    <rPh sb="3" eb="4">
      <t>ヒカ</t>
    </rPh>
    <phoneticPr fontId="2"/>
  </si>
  <si>
    <t>②現場控</t>
    <rPh sb="1" eb="3">
      <t>ゲンバ</t>
    </rPh>
    <rPh sb="3" eb="4">
      <t>ヒカ</t>
    </rPh>
    <phoneticPr fontId="2"/>
  </si>
  <si>
    <t>月 日</t>
    <rPh sb="0" eb="1">
      <t>ガツ</t>
    </rPh>
    <rPh sb="2" eb="3">
      <t>ニチ</t>
    </rPh>
    <phoneticPr fontId="2"/>
  </si>
  <si>
    <t>日本製紙石巻テクノ株式会社</t>
    <rPh sb="0" eb="2">
      <t>ニホン</t>
    </rPh>
    <rPh sb="2" eb="4">
      <t>セイシ</t>
    </rPh>
    <rPh sb="4" eb="6">
      <t>イシノマキ</t>
    </rPh>
    <rPh sb="9" eb="13">
      <t>カブシキガイシャ</t>
    </rPh>
    <phoneticPr fontId="2"/>
  </si>
  <si>
    <t>期日払</t>
    <rPh sb="0" eb="2">
      <t>キジツ</t>
    </rPh>
    <rPh sb="2" eb="3">
      <t>バラ</t>
    </rPh>
    <phoneticPr fontId="2"/>
  </si>
  <si>
    <t>現　金</t>
    <rPh sb="0" eb="1">
      <t>ゲン</t>
    </rPh>
    <rPh sb="2" eb="3">
      <t>キン</t>
    </rPh>
    <phoneticPr fontId="2"/>
  </si>
  <si>
    <t>工事 件名</t>
    <rPh sb="0" eb="2">
      <t>コウジ</t>
    </rPh>
    <rPh sb="3" eb="4">
      <t>ケン</t>
    </rPh>
    <rPh sb="4" eb="5">
      <t>メイ</t>
    </rPh>
    <phoneticPr fontId="2"/>
  </si>
  <si>
    <t>数 量</t>
    <rPh sb="0" eb="1">
      <t>スウ</t>
    </rPh>
    <rPh sb="2" eb="3">
      <t>リョウ</t>
    </rPh>
    <phoneticPr fontId="2"/>
  </si>
  <si>
    <t>単 価</t>
    <rPh sb="0" eb="1">
      <t>タン</t>
    </rPh>
    <rPh sb="2" eb="3">
      <t>アタイ</t>
    </rPh>
    <phoneticPr fontId="2"/>
  </si>
  <si>
    <t>金  額</t>
    <rPh sb="0" eb="1">
      <t>キン</t>
    </rPh>
    <rPh sb="3" eb="4">
      <t>ガク</t>
    </rPh>
    <phoneticPr fontId="2"/>
  </si>
  <si>
    <t>部門･担当</t>
    <rPh sb="0" eb="2">
      <t>ブモン</t>
    </rPh>
    <rPh sb="3" eb="5">
      <t>タントウ</t>
    </rPh>
    <phoneticPr fontId="2"/>
  </si>
  <si>
    <t>印</t>
    <rPh sb="0" eb="1">
      <t>イン</t>
    </rPh>
    <phoneticPr fontId="2"/>
  </si>
  <si>
    <t>　（備　考）</t>
    <rPh sb="2" eb="3">
      <t>トモ</t>
    </rPh>
    <rPh sb="4" eb="5">
      <t>コウ</t>
    </rPh>
    <phoneticPr fontId="2"/>
  </si>
  <si>
    <t>提出が遅れますと、翌月分としての取扱いとなる場合があります。</t>
    <phoneticPr fontId="2"/>
  </si>
  <si>
    <t>外注工事出来高検定書兼請求書</t>
    <rPh sb="0" eb="2">
      <t>ガイチュウ</t>
    </rPh>
    <rPh sb="2" eb="4">
      <t>コウジ</t>
    </rPh>
    <rPh sb="4" eb="7">
      <t>デキダカ</t>
    </rPh>
    <rPh sb="7" eb="9">
      <t>ケンテイ</t>
    </rPh>
    <rPh sb="9" eb="10">
      <t>ショ</t>
    </rPh>
    <rPh sb="10" eb="11">
      <t>ケン</t>
    </rPh>
    <rPh sb="11" eb="13">
      <t>セイキュウ</t>
    </rPh>
    <rPh sb="13" eb="14">
      <t>ショ</t>
    </rPh>
    <phoneticPr fontId="2"/>
  </si>
  <si>
    <t>社名</t>
    <rPh sb="0" eb="2">
      <t>シャメイ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</si>
  <si>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</si>
  <si>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</si>
  <si>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</si>
  <si>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銀行･支店</t>
    <rPh sb="0" eb="2">
      <t>ギンコウ</t>
    </rPh>
    <rPh sb="3" eb="5">
      <t>シテン</t>
    </rPh>
    <phoneticPr fontId="2"/>
  </si>
  <si>
    <t>種類･番号</t>
    <rPh sb="0" eb="2">
      <t>シュルイ</t>
    </rPh>
    <rPh sb="3" eb="5">
      <t>バンゴウ</t>
    </rPh>
    <phoneticPr fontId="2"/>
  </si>
  <si>
    <t>名義(ｶﾅ)</t>
    <rPh sb="0" eb="2">
      <t>メイギ</t>
    </rPh>
    <phoneticPr fontId="2"/>
  </si>
  <si>
    <t>内訳</t>
    <rPh sb="0" eb="2">
      <t>ウチワケ</t>
    </rPh>
    <phoneticPr fontId="2"/>
  </si>
  <si>
    <t>：</t>
    <phoneticPr fontId="2"/>
  </si>
  <si>
    <t>小　　　　　  計</t>
    <rPh sb="0" eb="1">
      <t>コ</t>
    </rPh>
    <rPh sb="8" eb="9">
      <t>ケイ</t>
    </rPh>
    <phoneticPr fontId="2"/>
  </si>
  <si>
    <t>合　　　　　  計</t>
    <rPh sb="0" eb="1">
      <t>ゴウ</t>
    </rPh>
    <rPh sb="8" eb="9">
      <t>ケイ</t>
    </rPh>
    <phoneticPr fontId="2"/>
  </si>
  <si>
    <t>登録番号</t>
    <rPh sb="0" eb="4">
      <t>トウロクバンゴウ</t>
    </rPh>
    <phoneticPr fontId="2"/>
  </si>
  <si>
    <t>T</t>
    <phoneticPr fontId="2"/>
  </si>
  <si>
    <t>建設課・中村</t>
  </si>
  <si>
    <t>石巻市門脇字捨喰３０-３</t>
  </si>
  <si>
    <t>株式会社 東北工業所</t>
  </si>
  <si>
    <t>印</t>
  </si>
  <si>
    <t>0225-33-3333・0225-33-3333</t>
  </si>
  <si>
    <t>石巻信用金庫</t>
  </si>
  <si>
    <t>大街道支店</t>
  </si>
  <si>
    <t>普通預金</t>
  </si>
  <si>
    <t>0003333</t>
  </si>
  <si>
    <t>ｶ)ﾄｳﾎｸｺｳｷﾞｮｳｼｮ</t>
  </si>
  <si>
    <t>/</t>
  </si>
  <si>
    <t>出   来   高　　　　　　　　　　　累 計 金 額</t>
    <rPh sb="0" eb="1">
      <t>デ</t>
    </rPh>
    <rPh sb="4" eb="5">
      <t>コ</t>
    </rPh>
    <rPh sb="8" eb="9">
      <t>コウ</t>
    </rPh>
    <rPh sb="24" eb="25">
      <t>キン</t>
    </rPh>
    <rPh sb="26" eb="27">
      <t>ガク</t>
    </rPh>
    <phoneticPr fontId="2"/>
  </si>
  <si>
    <t>当 月 の 出 来 高</t>
    <rPh sb="0" eb="1">
      <t>トウ</t>
    </rPh>
    <rPh sb="2" eb="3">
      <t>ツキ</t>
    </rPh>
    <rPh sb="6" eb="7">
      <t>デ</t>
    </rPh>
    <rPh sb="8" eb="9">
      <t>コ</t>
    </rPh>
    <rPh sb="10" eb="11">
      <t>タカ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</si>
  <si>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</si>
  <si>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契 約 残 高</t>
    <rPh sb="0" eb="1">
      <t>チギリ</t>
    </rPh>
    <rPh sb="2" eb="3">
      <t>ヤク</t>
    </rPh>
    <rPh sb="4" eb="5">
      <t>ザン</t>
    </rPh>
    <rPh sb="6" eb="7">
      <t>タカ</t>
    </rPh>
    <phoneticPr fontId="2"/>
  </si>
  <si>
    <t>工 種 名　又は　品 目</t>
    <rPh sb="0" eb="1">
      <t>コウ</t>
    </rPh>
    <rPh sb="2" eb="3">
      <t>シュ</t>
    </rPh>
    <rPh sb="4" eb="5">
      <t>メイ</t>
    </rPh>
    <rPh sb="6" eb="7">
      <t>マタ</t>
    </rPh>
    <rPh sb="9" eb="10">
      <t>ヒン</t>
    </rPh>
    <rPh sb="11" eb="12">
      <t>メ</t>
    </rPh>
    <phoneticPr fontId="2"/>
  </si>
  <si>
    <t>税率別内訳</t>
    <phoneticPr fontId="2"/>
  </si>
  <si>
    <t>税率別内訳</t>
  </si>
  <si>
    <t>税抜金額</t>
    <phoneticPr fontId="2"/>
  </si>
  <si>
    <t>税抜金額</t>
  </si>
  <si>
    <t>消費税額</t>
    <phoneticPr fontId="2"/>
  </si>
  <si>
    <t>消費税額</t>
  </si>
  <si>
    <t>0</t>
    <phoneticPr fontId="2"/>
  </si>
  <si>
    <t>消　 　費　 　税</t>
    <rPh sb="0" eb="1">
      <t>ショウ</t>
    </rPh>
    <rPh sb="4" eb="5">
      <t>ヒ</t>
    </rPh>
    <rPh sb="8" eb="9">
      <t>ゼイ</t>
    </rPh>
    <phoneticPr fontId="2"/>
  </si>
  <si>
    <t>税率</t>
    <rPh sb="0" eb="2">
      <t>ゼイリツ</t>
    </rPh>
    <phoneticPr fontId="2"/>
  </si>
  <si>
    <t>10%対象</t>
    <phoneticPr fontId="2"/>
  </si>
  <si>
    <t>8%対象</t>
    <phoneticPr fontId="2"/>
  </si>
  <si>
    <t>消費税対象外</t>
    <phoneticPr fontId="2"/>
  </si>
  <si>
    <t>2</t>
    <phoneticPr fontId="2"/>
  </si>
  <si>
    <t>3</t>
    <phoneticPr fontId="2"/>
  </si>
  <si>
    <t>1</t>
    <phoneticPr fontId="2"/>
  </si>
  <si>
    <t>T1234567890123</t>
  </si>
  <si>
    <t>鋼製建具工事</t>
    <phoneticPr fontId="2"/>
  </si>
  <si>
    <t>一式</t>
  </si>
  <si>
    <r>
      <t>請求書は、</t>
    </r>
    <r>
      <rPr>
        <b/>
        <u/>
        <sz val="8"/>
        <rFont val="游明朝"/>
        <family val="1"/>
        <charset val="128"/>
      </rPr>
      <t>毎月２０日締切後、２３日までに提出して下さい</t>
    </r>
    <r>
      <rPr>
        <sz val="8"/>
        <rFont val="游明朝"/>
        <family val="1"/>
        <charset val="128"/>
      </rPr>
      <t>（当日が休日や祝祭日の場合は翌営業日）。</t>
    </r>
    <rPh sb="28" eb="30">
      <t>トウジツ</t>
    </rPh>
    <rPh sb="31" eb="33">
      <t>キュウジツ</t>
    </rPh>
    <rPh sb="34" eb="37">
      <t>シュクサイジツ</t>
    </rPh>
    <rPh sb="38" eb="40">
      <t>バアイ</t>
    </rPh>
    <rPh sb="41" eb="42">
      <t>ヨク</t>
    </rPh>
    <rPh sb="42" eb="45">
      <t>エイギョウビ</t>
    </rPh>
    <phoneticPr fontId="2"/>
  </si>
  <si>
    <t>適格請求書発行事業者は、登録番号を必ず記載して下さい。</t>
    <rPh sb="0" eb="5">
      <t>テキカクセイキュウショ</t>
    </rPh>
    <rPh sb="5" eb="10">
      <t>ハッコウジギョウシャ</t>
    </rPh>
    <rPh sb="12" eb="16">
      <t>トウロクバンゴウ</t>
    </rPh>
    <rPh sb="17" eb="18">
      <t>カナラ</t>
    </rPh>
    <rPh sb="19" eb="21">
      <t>キサイ</t>
    </rPh>
    <rPh sb="23" eb="24">
      <t>クダ</t>
    </rPh>
    <phoneticPr fontId="2"/>
  </si>
  <si>
    <t>3.</t>
  </si>
  <si>
    <t>5.</t>
  </si>
  <si>
    <t>注文書発行番号</t>
    <rPh sb="0" eb="3">
      <t>チュウモンショ</t>
    </rPh>
    <rPh sb="3" eb="5">
      <t>ハッコウ</t>
    </rPh>
    <rPh sb="5" eb="7">
      <t>バンゴウ</t>
    </rPh>
    <phoneticPr fontId="2"/>
  </si>
  <si>
    <t>作業棟　増築工事</t>
    <rPh sb="0" eb="3">
      <t>サギョウトウ</t>
    </rPh>
    <phoneticPr fontId="2"/>
  </si>
  <si>
    <t>注文書発行番号、工事件名、部門・担当も記載して下さい。</t>
    <phoneticPr fontId="2"/>
  </si>
  <si>
    <t>注文書発行番号、工事件名、部門・担当も記載して下さい。</t>
    <rPh sb="23" eb="2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</si>
</sst>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1" formatCode="_ * #,##0_ ;_ * \-#,##0_ ;_ * &quot;-&quot;_ ;_ @_ "/>
    <numFmt numFmtId="176" formatCode="&quot;¥&quot;#,##0_);[Red]\(&quot;¥&quot;#,##0\)"/>
    <numFmt numFmtId="177" formatCode="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游明朝"/>
      <family val="1"/>
      <charset val="128"/>
    </font>
    <font>
      <b/>
      <sz val="14"/>
      <name val="游明朝"/>
      <family val="1"/>
      <charset val="128"/>
    </font>
    <font>
      <b/>
      <u/>
      <sz val="16"/>
      <name val="游明朝"/>
      <family val="1"/>
      <charset val="128"/>
    </font>
    <font>
      <sz val="14"/>
      <name val="游明朝"/>
      <family val="1"/>
      <charset val="128"/>
    </font>
    <font>
      <sz val="8"/>
      <name val="游明朝"/>
      <family val="1"/>
      <charset val="128"/>
    </font>
    <font>
      <u/>
      <sz val="16"/>
      <name val="游明朝"/>
      <family val="1"/>
      <charset val="128"/>
    </font>
    <font>
      <sz val="9"/>
      <name val="游明朝"/>
      <family val="1"/>
      <charset val="128"/>
    </font>
    <font>
      <sz val="9"/>
      <color indexed="23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b/>
      <sz val="15"/>
      <name val="游明朝"/>
      <family val="1"/>
      <charset val="128"/>
    </font>
    <font>
      <sz val="16"/>
      <name val="游明朝"/>
      <family val="1"/>
      <charset val="128"/>
    </font>
    <font>
      <sz val="13"/>
      <name val="游明朝"/>
      <family val="1"/>
      <charset val="128"/>
    </font>
    <font>
      <sz val="14"/>
      <name val="游ゴシック"/>
      <family val="3"/>
      <charset val="128"/>
    </font>
    <font>
      <b/>
      <u/>
      <sz val="8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80">
    <xf numFmtId="0" fontId="0" fillId="0" borderId="0" xfId="0">
      <alignment vertical="center"/>
    </xf>
    <xf numFmtId="0" fontId="4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protection locked="0"/>
    </xf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 applyProtection="1"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horizontal="right" vertical="center"/>
      <protection locked="0"/>
    </xf>
    <xf numFmtId="49" fontId="9" fillId="2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Alignment="1"/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76" fontId="20" fillId="0" borderId="0" xfId="0" applyNumberFormat="1" applyFont="1" applyAlignment="1" applyProtection="1">
      <alignment horizontal="right" vertical="center"/>
      <protection locked="0"/>
    </xf>
    <xf numFmtId="176" fontId="20" fillId="0" borderId="0" xfId="0" applyNumberFormat="1" applyFont="1" applyAlignment="1">
      <alignment horizontal="right" vertical="center"/>
    </xf>
    <xf numFmtId="0" fontId="18" fillId="0" borderId="0" xfId="0" applyFont="1" applyAlignment="1" applyProtection="1">
      <alignment horizontal="center" vertical="center" textRotation="255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7" fillId="0" borderId="0" xfId="0" applyFont="1" applyAlignment="1"/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12" fillId="0" borderId="0" xfId="0" applyFont="1" applyProtection="1">
      <alignment vertical="center"/>
      <protection locked="0"/>
    </xf>
    <xf numFmtId="49" fontId="12" fillId="0" borderId="0" xfId="0" applyNumberFormat="1" applyFont="1" applyProtection="1">
      <alignment vertical="center"/>
      <protection locked="0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4" xfId="0" applyFont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3" borderId="0" xfId="0" applyFont="1" applyFill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 shrinkToFi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 wrapText="1"/>
    </xf>
    <xf numFmtId="0" fontId="17" fillId="0" borderId="0" xfId="0" applyFont="1" applyAlignment="1">
      <alignment vertical="center" shrinkToFit="1"/>
    </xf>
    <xf numFmtId="0" fontId="24" fillId="0" borderId="7" xfId="0" applyFont="1" applyBorder="1" applyProtection="1">
      <alignment vertical="center"/>
      <protection locked="0"/>
    </xf>
    <xf numFmtId="0" fontId="12" fillId="0" borderId="7" xfId="0" applyFont="1" applyBorder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18" fillId="0" borderId="8" xfId="0" applyFont="1" applyBorder="1" applyAlignment="1" applyProtection="1">
      <alignment horizontal="right"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right"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13" fillId="0" borderId="5" xfId="0" applyFont="1" applyBorder="1">
      <alignment vertical="center"/>
    </xf>
    <xf numFmtId="0" fontId="18" fillId="0" borderId="0" xfId="0" applyFont="1" applyProtection="1">
      <alignment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8" fillId="0" borderId="0" xfId="0" applyFont="1">
      <alignment vertical="center"/>
    </xf>
    <xf numFmtId="0" fontId="13" fillId="0" borderId="5" xfId="0" applyFont="1" applyBorder="1" applyAlignment="1">
      <alignment horizontal="left" vertical="center"/>
    </xf>
    <xf numFmtId="38" fontId="17" fillId="0" borderId="0" xfId="2" applyFont="1" applyFill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38" fontId="17" fillId="0" borderId="0" xfId="2" applyFont="1" applyFill="1" applyAlignment="1" applyProtection="1">
      <alignment horizontal="right" vertical="center"/>
    </xf>
    <xf numFmtId="0" fontId="12" fillId="0" borderId="0" xfId="0" applyFont="1" applyAlignment="1">
      <alignment horizontal="right" vertical="center"/>
    </xf>
    <xf numFmtId="38" fontId="9" fillId="0" borderId="0" xfId="2" applyFont="1" applyFill="1" applyBorder="1" applyAlignment="1" applyProtection="1">
      <alignment horizontal="distributed" vertical="center"/>
      <protection locked="0"/>
    </xf>
    <xf numFmtId="38" fontId="9" fillId="0" borderId="7" xfId="2" applyFont="1" applyFill="1" applyBorder="1" applyAlignment="1" applyProtection="1">
      <alignment horizontal="distributed" vertical="center"/>
      <protection locked="0"/>
    </xf>
    <xf numFmtId="38" fontId="17" fillId="0" borderId="0" xfId="2" applyFont="1" applyFill="1" applyBorder="1" applyAlignment="1" applyProtection="1">
      <alignment horizontal="right" vertical="center"/>
      <protection locked="0"/>
    </xf>
    <xf numFmtId="38" fontId="9" fillId="0" borderId="0" xfId="2" applyFont="1" applyFill="1" applyBorder="1" applyAlignment="1" applyProtection="1">
      <alignment horizontal="distributed" vertical="center"/>
    </xf>
    <xf numFmtId="38" fontId="9" fillId="0" borderId="7" xfId="2" applyFont="1" applyFill="1" applyBorder="1" applyAlignment="1" applyProtection="1">
      <alignment horizontal="distributed" vertical="center"/>
    </xf>
    <xf numFmtId="38" fontId="17" fillId="0" borderId="0" xfId="2" applyFont="1" applyFill="1" applyBorder="1" applyAlignment="1" applyProtection="1">
      <alignment horizontal="right" vertical="center"/>
    </xf>
    <xf numFmtId="38" fontId="13" fillId="0" borderId="0" xfId="2" applyFont="1" applyFill="1" applyAlignment="1" applyProtection="1">
      <alignment horizontal="righ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38" fontId="13" fillId="0" borderId="8" xfId="2" applyFont="1" applyFill="1" applyBorder="1" applyAlignment="1" applyProtection="1">
      <alignment horizontal="distributed" vertical="center"/>
      <protection locked="0"/>
    </xf>
    <xf numFmtId="38" fontId="13" fillId="0" borderId="8" xfId="2" applyFont="1" applyFill="1" applyBorder="1" applyAlignment="1" applyProtection="1">
      <alignment horizontal="right" vertical="center"/>
      <protection locked="0"/>
    </xf>
    <xf numFmtId="38" fontId="13" fillId="0" borderId="8" xfId="2" applyFont="1" applyFill="1" applyBorder="1" applyAlignment="1" applyProtection="1">
      <alignment horizontal="center" vertical="center"/>
      <protection locked="0"/>
    </xf>
    <xf numFmtId="38" fontId="13" fillId="0" borderId="10" xfId="2" applyFont="1" applyFill="1" applyBorder="1" applyAlignment="1" applyProtection="1">
      <alignment horizontal="right" vertical="center"/>
      <protection locked="0"/>
    </xf>
    <xf numFmtId="38" fontId="13" fillId="0" borderId="0" xfId="2" applyFont="1" applyFill="1" applyAlignment="1" applyProtection="1">
      <alignment horizontal="right" vertical="center"/>
    </xf>
    <xf numFmtId="0" fontId="13" fillId="0" borderId="9" xfId="0" applyFont="1" applyBorder="1" applyAlignment="1">
      <alignment horizontal="left" vertical="center"/>
    </xf>
    <xf numFmtId="38" fontId="13" fillId="0" borderId="8" xfId="2" applyFont="1" applyFill="1" applyBorder="1" applyAlignment="1" applyProtection="1">
      <alignment horizontal="distributed" vertical="center"/>
    </xf>
    <xf numFmtId="38" fontId="13" fillId="0" borderId="8" xfId="2" applyFont="1" applyFill="1" applyBorder="1" applyAlignment="1" applyProtection="1">
      <alignment horizontal="right" vertical="center"/>
    </xf>
    <xf numFmtId="38" fontId="13" fillId="0" borderId="8" xfId="2" applyFont="1" applyFill="1" applyBorder="1" applyAlignment="1" applyProtection="1">
      <alignment horizontal="center" vertical="center"/>
    </xf>
    <xf numFmtId="38" fontId="13" fillId="0" borderId="10" xfId="2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38" fontId="13" fillId="0" borderId="0" xfId="2" applyFont="1" applyFill="1" applyBorder="1" applyAlignment="1" applyProtection="1">
      <alignment horizontal="distributed" vertical="center"/>
      <protection locked="0"/>
    </xf>
    <xf numFmtId="38" fontId="15" fillId="0" borderId="0" xfId="2" applyFont="1" applyFill="1" applyBorder="1" applyAlignment="1" applyProtection="1">
      <alignment horizontal="distributed" vertical="center"/>
      <protection locked="0"/>
    </xf>
    <xf numFmtId="38" fontId="15" fillId="0" borderId="0" xfId="2" applyFont="1" applyFill="1" applyBorder="1" applyAlignment="1" applyProtection="1">
      <alignment horizontal="right" vertical="center"/>
      <protection locked="0"/>
    </xf>
    <xf numFmtId="38" fontId="15" fillId="0" borderId="0" xfId="2" applyFont="1" applyFill="1" applyBorder="1" applyAlignment="1" applyProtection="1">
      <alignment horizontal="center" vertical="center"/>
      <protection locked="0"/>
    </xf>
    <xf numFmtId="38" fontId="15" fillId="0" borderId="11" xfId="2" applyFont="1" applyFill="1" applyBorder="1" applyAlignment="1" applyProtection="1">
      <alignment horizontal="right" vertical="center"/>
      <protection locked="0"/>
    </xf>
    <xf numFmtId="38" fontId="15" fillId="0" borderId="11" xfId="2" applyFont="1" applyFill="1" applyBorder="1" applyAlignment="1" applyProtection="1">
      <alignment horizontal="right" vertical="center"/>
    </xf>
    <xf numFmtId="0" fontId="13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7" fillId="0" borderId="11" xfId="0" applyFont="1" applyBorder="1" applyProtection="1">
      <alignment vertical="center"/>
      <protection locked="0"/>
    </xf>
    <xf numFmtId="0" fontId="17" fillId="0" borderId="11" xfId="0" applyFont="1" applyBorder="1">
      <alignment vertical="center"/>
    </xf>
    <xf numFmtId="49" fontId="13" fillId="0" borderId="12" xfId="2" applyNumberFormat="1" applyFont="1" applyFill="1" applyBorder="1" applyAlignment="1" applyProtection="1">
      <alignment horizontal="center" vertical="center"/>
      <protection locked="0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49" fontId="13" fillId="0" borderId="12" xfId="2" applyNumberFormat="1" applyFont="1" applyFill="1" applyBorder="1" applyAlignment="1" applyProtection="1">
      <alignment horizontal="center" vertical="center"/>
    </xf>
    <xf numFmtId="49" fontId="13" fillId="0" borderId="0" xfId="2" applyNumberFormat="1" applyFont="1" applyFill="1" applyBorder="1" applyAlignment="1" applyProtection="1">
      <alignment horizontal="center" vertical="center"/>
    </xf>
    <xf numFmtId="49" fontId="15" fillId="0" borderId="13" xfId="2" applyNumberFormat="1" applyFont="1" applyFill="1" applyBorder="1" applyAlignment="1" applyProtection="1">
      <alignment horizontal="center" vertical="center"/>
      <protection locked="0"/>
    </xf>
    <xf numFmtId="49" fontId="15" fillId="0" borderId="7" xfId="2" applyNumberFormat="1" applyFont="1" applyFill="1" applyBorder="1" applyAlignment="1" applyProtection="1">
      <alignment horizontal="center" vertical="center"/>
      <protection locked="0"/>
    </xf>
    <xf numFmtId="49" fontId="15" fillId="0" borderId="7" xfId="2" applyNumberFormat="1" applyFont="1" applyFill="1" applyBorder="1" applyAlignment="1" applyProtection="1">
      <alignment horizontal="left" vertical="center"/>
      <protection locked="0"/>
    </xf>
    <xf numFmtId="0" fontId="15" fillId="0" borderId="7" xfId="0" applyFont="1" applyBorder="1" applyProtection="1">
      <alignment vertical="center"/>
      <protection locked="0"/>
    </xf>
    <xf numFmtId="0" fontId="17" fillId="0" borderId="7" xfId="0" applyFont="1" applyBorder="1" applyProtection="1">
      <alignment vertical="center"/>
      <protection locked="0"/>
    </xf>
    <xf numFmtId="49" fontId="15" fillId="0" borderId="13" xfId="2" applyNumberFormat="1" applyFont="1" applyFill="1" applyBorder="1" applyAlignment="1" applyProtection="1">
      <alignment horizontal="center" vertical="center"/>
    </xf>
    <xf numFmtId="49" fontId="15" fillId="0" borderId="7" xfId="2" applyNumberFormat="1" applyFont="1" applyFill="1" applyBorder="1" applyAlignment="1" applyProtection="1">
      <alignment horizontal="center" vertical="center"/>
    </xf>
    <xf numFmtId="49" fontId="15" fillId="0" borderId="7" xfId="2" applyNumberFormat="1" applyFont="1" applyFill="1" applyBorder="1" applyAlignment="1" applyProtection="1">
      <alignment horizontal="left" vertical="center"/>
    </xf>
    <xf numFmtId="0" fontId="15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14" xfId="0" applyFont="1" applyBorder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15" fillId="0" borderId="11" xfId="0" applyFont="1" applyBorder="1" applyAlignment="1">
      <alignment horizontal="right" vertical="top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5" fillId="0" borderId="11" xfId="0" applyFont="1" applyBorder="1" applyAlignment="1" applyProtection="1">
      <alignment horizontal="right" vertical="top"/>
      <protection locked="0"/>
    </xf>
    <xf numFmtId="0" fontId="15" fillId="0" borderId="7" xfId="0" applyFont="1" applyBorder="1" applyAlignment="1" applyProtection="1">
      <alignment vertical="top"/>
      <protection locked="0"/>
    </xf>
    <xf numFmtId="0" fontId="15" fillId="0" borderId="14" xfId="0" applyFont="1" applyBorder="1" applyAlignment="1" applyProtection="1">
      <alignment vertical="top"/>
      <protection locked="0"/>
    </xf>
    <xf numFmtId="38" fontId="9" fillId="0" borderId="0" xfId="2" applyFont="1" applyFill="1" applyBorder="1" applyAlignment="1" applyProtection="1">
      <alignment horizontal="center" vertical="center"/>
      <protection locked="0"/>
    </xf>
    <xf numFmtId="38" fontId="9" fillId="0" borderId="0" xfId="2" applyFont="1" applyFill="1" applyBorder="1" applyAlignment="1" applyProtection="1">
      <alignment horizontal="right" vertical="center"/>
      <protection locked="0"/>
    </xf>
    <xf numFmtId="9" fontId="9" fillId="0" borderId="0" xfId="2" applyNumberFormat="1" applyFont="1" applyFill="1" applyBorder="1" applyAlignment="1" applyProtection="1">
      <alignment horizontal="right" vertical="center"/>
      <protection locked="0"/>
    </xf>
    <xf numFmtId="38" fontId="9" fillId="0" borderId="0" xfId="2" applyFont="1" applyFill="1" applyBorder="1" applyAlignment="1" applyProtection="1">
      <alignment horizontal="center" vertical="center"/>
    </xf>
    <xf numFmtId="38" fontId="9" fillId="0" borderId="0" xfId="2" applyFont="1" applyFill="1" applyBorder="1" applyAlignment="1" applyProtection="1">
      <alignment horizontal="right" vertical="center"/>
    </xf>
    <xf numFmtId="9" fontId="9" fillId="0" borderId="0" xfId="2" applyNumberFormat="1" applyFont="1" applyFill="1" applyBorder="1" applyAlignment="1" applyProtection="1">
      <alignment horizontal="right" vertical="center"/>
    </xf>
    <xf numFmtId="38" fontId="17" fillId="0" borderId="0" xfId="2" applyFont="1" applyFill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38" fontId="17" fillId="0" borderId="0" xfId="2" applyFont="1" applyFill="1" applyAlignment="1" applyProtection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shrinkToFit="1"/>
    </xf>
    <xf numFmtId="0" fontId="3" fillId="0" borderId="0" xfId="0" applyFont="1" applyAlignment="1" applyProtection="1">
      <alignment horizontal="right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4" fillId="0" borderId="0" xfId="0" applyFont="1" applyAlignment="1" applyProtection="1">
      <alignment shrinkToFit="1"/>
      <protection locked="0"/>
    </xf>
    <xf numFmtId="38" fontId="9" fillId="0" borderId="0" xfId="2" applyFont="1" applyFill="1" applyBorder="1" applyAlignment="1" applyProtection="1">
      <alignment horizontal="center" vertical="center" shrinkToFit="1"/>
      <protection locked="0"/>
    </xf>
    <xf numFmtId="38" fontId="9" fillId="0" borderId="0" xfId="2" applyFont="1" applyFill="1" applyBorder="1" applyAlignment="1" applyProtection="1">
      <alignment vertical="center" shrinkToFit="1"/>
      <protection locked="0"/>
    </xf>
    <xf numFmtId="9" fontId="9" fillId="0" borderId="0" xfId="2" applyNumberFormat="1" applyFont="1" applyFill="1" applyBorder="1" applyAlignment="1" applyProtection="1">
      <alignment horizontal="right" vertical="center" shrinkToFit="1"/>
      <protection locked="0"/>
    </xf>
    <xf numFmtId="38" fontId="9" fillId="0" borderId="0" xfId="2" applyFont="1" applyFill="1" applyBorder="1" applyAlignment="1" applyProtection="1">
      <alignment horizontal="right" vertical="center" shrinkToFit="1"/>
      <protection locked="0"/>
    </xf>
    <xf numFmtId="38" fontId="9" fillId="0" borderId="0" xfId="2" applyFont="1" applyFill="1" applyBorder="1" applyAlignment="1" applyProtection="1">
      <alignment horizontal="center" vertical="center" shrinkToFit="1"/>
    </xf>
    <xf numFmtId="38" fontId="9" fillId="0" borderId="0" xfId="2" applyFont="1" applyFill="1" applyBorder="1" applyAlignment="1" applyProtection="1">
      <alignment horizontal="right" vertical="center" shrinkToFit="1"/>
    </xf>
    <xf numFmtId="9" fontId="9" fillId="0" borderId="0" xfId="2" applyNumberFormat="1" applyFont="1" applyFill="1" applyBorder="1" applyAlignment="1" applyProtection="1">
      <alignment horizontal="right" vertical="center" shrinkToFit="1"/>
    </xf>
    <xf numFmtId="38" fontId="17" fillId="0" borderId="0" xfId="2" applyFont="1" applyFill="1" applyBorder="1" applyAlignment="1" applyProtection="1">
      <alignment horizontal="right" vertical="center" shrinkToFit="1"/>
      <protection locked="0"/>
    </xf>
    <xf numFmtId="38" fontId="17" fillId="0" borderId="0" xfId="2" applyFont="1" applyFill="1" applyBorder="1" applyAlignment="1" applyProtection="1">
      <alignment horizontal="right" vertical="center" shrinkToFit="1"/>
    </xf>
    <xf numFmtId="49" fontId="9" fillId="4" borderId="0" xfId="0" applyNumberFormat="1" applyFont="1" applyFill="1" applyAlignment="1" applyProtection="1">
      <alignment horizontal="center" vertical="center"/>
      <protection locked="0"/>
    </xf>
    <xf numFmtId="38" fontId="15" fillId="2" borderId="15" xfId="2" applyFont="1" applyFill="1" applyBorder="1" applyAlignment="1" applyProtection="1">
      <alignment horizontal="right" vertical="center" shrinkToFit="1"/>
      <protection locked="0"/>
    </xf>
    <xf numFmtId="38" fontId="15" fillId="0" borderId="16" xfId="2" applyFont="1" applyFill="1" applyBorder="1" applyAlignment="1" applyProtection="1">
      <alignment horizontal="right" vertical="center" shrinkToFit="1"/>
    </xf>
    <xf numFmtId="38" fontId="15" fillId="0" borderId="15" xfId="2" applyFont="1" applyFill="1" applyBorder="1" applyAlignment="1" applyProtection="1">
      <alignment horizontal="right" vertical="center" shrinkToFit="1"/>
    </xf>
    <xf numFmtId="38" fontId="15" fillId="0" borderId="17" xfId="2" applyFont="1" applyFill="1" applyBorder="1" applyAlignment="1" applyProtection="1">
      <alignment horizontal="right" vertical="center" shrinkToFit="1"/>
    </xf>
    <xf numFmtId="38" fontId="15" fillId="2" borderId="18" xfId="2" applyFont="1" applyFill="1" applyBorder="1" applyAlignment="1" applyProtection="1">
      <alignment horizontal="center" vertical="center" shrinkToFit="1"/>
      <protection locked="0"/>
    </xf>
    <xf numFmtId="38" fontId="15" fillId="0" borderId="19" xfId="2" applyFont="1" applyFill="1" applyBorder="1" applyAlignment="1" applyProtection="1">
      <alignment horizontal="center" vertical="center" shrinkToFit="1"/>
    </xf>
    <xf numFmtId="38" fontId="15" fillId="0" borderId="18" xfId="2" applyFont="1" applyFill="1" applyBorder="1" applyAlignment="1" applyProtection="1">
      <alignment horizontal="center" vertical="center" shrinkToFit="1"/>
    </xf>
    <xf numFmtId="38" fontId="15" fillId="0" borderId="2" xfId="2" applyFont="1" applyFill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right" vertical="center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38" fontId="15" fillId="2" borderId="20" xfId="2" applyFont="1" applyFill="1" applyBorder="1" applyAlignment="1" applyProtection="1">
      <alignment horizontal="right" vertical="center" shrinkToFit="1"/>
      <protection locked="0"/>
    </xf>
    <xf numFmtId="38" fontId="15" fillId="0" borderId="21" xfId="2" applyFont="1" applyFill="1" applyBorder="1" applyAlignment="1" applyProtection="1">
      <alignment horizontal="right" vertical="center" shrinkToFit="1"/>
    </xf>
    <xf numFmtId="38" fontId="15" fillId="0" borderId="20" xfId="2" applyFont="1" applyFill="1" applyBorder="1" applyAlignment="1" applyProtection="1">
      <alignment horizontal="right" vertical="center" shrinkToFit="1"/>
    </xf>
    <xf numFmtId="38" fontId="15" fillId="0" borderId="22" xfId="2" applyFont="1" applyFill="1" applyBorder="1" applyAlignment="1" applyProtection="1">
      <alignment horizontal="right" vertical="center" shrinkToFit="1"/>
    </xf>
    <xf numFmtId="177" fontId="13" fillId="0" borderId="0" xfId="2" applyNumberFormat="1" applyFont="1" applyFill="1" applyBorder="1" applyAlignment="1" applyProtection="1">
      <alignment horizontal="left" vertical="center"/>
      <protection locked="0"/>
    </xf>
    <xf numFmtId="177" fontId="13" fillId="0" borderId="0" xfId="2" applyNumberFormat="1" applyFont="1" applyFill="1" applyBorder="1" applyAlignment="1" applyProtection="1">
      <alignment horizontal="left" vertical="center"/>
    </xf>
    <xf numFmtId="49" fontId="13" fillId="0" borderId="12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distributed" vertical="center" wrapText="1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49" fontId="9" fillId="4" borderId="5" xfId="0" applyNumberFormat="1" applyFont="1" applyFill="1" applyBorder="1" applyAlignment="1" applyProtection="1">
      <alignment horizontal="left" vertical="center"/>
      <protection locked="0"/>
    </xf>
    <xf numFmtId="49" fontId="9" fillId="0" borderId="5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shrinkToFit="1"/>
    </xf>
    <xf numFmtId="0" fontId="12" fillId="0" borderId="0" xfId="0" applyFont="1" applyAlignment="1">
      <alignment horizontal="left" vertical="center" shrinkToFit="1"/>
    </xf>
    <xf numFmtId="0" fontId="9" fillId="0" borderId="7" xfId="0" applyFont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left" vertical="top" shrinkToFit="1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9" fillId="0" borderId="38" xfId="0" applyFont="1" applyBorder="1" applyAlignment="1">
      <alignment horizontal="left" vertical="top"/>
    </xf>
    <xf numFmtId="0" fontId="9" fillId="2" borderId="30" xfId="0" applyFont="1" applyFill="1" applyBorder="1" applyAlignment="1" applyProtection="1">
      <alignment horizontal="left" vertical="top" shrinkToFit="1"/>
      <protection locked="0"/>
    </xf>
    <xf numFmtId="0" fontId="9" fillId="0" borderId="30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 shrinkToFit="1"/>
    </xf>
    <xf numFmtId="0" fontId="25" fillId="0" borderId="7" xfId="0" applyFont="1" applyBorder="1" applyAlignment="1" applyProtection="1">
      <alignment horizontal="distributed" vertical="center" wrapText="1"/>
      <protection locked="0"/>
    </xf>
    <xf numFmtId="0" fontId="25" fillId="4" borderId="7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>
      <alignment horizontal="left" vertical="center" wrapText="1"/>
    </xf>
    <xf numFmtId="0" fontId="13" fillId="2" borderId="23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>
      <alignment horizontal="center" vertical="center" shrinkToFit="1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5" fontId="19" fillId="0" borderId="62" xfId="0" applyNumberFormat="1" applyFont="1" applyBorder="1" applyAlignment="1" applyProtection="1">
      <alignment horizontal="right" vertical="center"/>
      <protection locked="0"/>
    </xf>
    <xf numFmtId="5" fontId="19" fillId="0" borderId="52" xfId="0" applyNumberFormat="1" applyFont="1" applyBorder="1" applyAlignment="1" applyProtection="1">
      <alignment horizontal="right" vertical="center"/>
      <protection locked="0"/>
    </xf>
    <xf numFmtId="5" fontId="19" fillId="0" borderId="53" xfId="0" applyNumberFormat="1" applyFont="1" applyBorder="1" applyAlignment="1" applyProtection="1">
      <alignment horizontal="right" vertical="center"/>
      <protection locked="0"/>
    </xf>
    <xf numFmtId="5" fontId="19" fillId="0" borderId="63" xfId="0" applyNumberFormat="1" applyFont="1" applyBorder="1" applyAlignment="1" applyProtection="1">
      <alignment horizontal="right" vertical="center"/>
      <protection locked="0"/>
    </xf>
    <xf numFmtId="5" fontId="19" fillId="0" borderId="34" xfId="0" applyNumberFormat="1" applyFont="1" applyBorder="1" applyAlignment="1" applyProtection="1">
      <alignment horizontal="right" vertical="center"/>
      <protection locked="0"/>
    </xf>
    <xf numFmtId="5" fontId="19" fillId="0" borderId="64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 textRotation="255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49" fontId="18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5" fontId="19" fillId="0" borderId="62" xfId="0" applyNumberFormat="1" applyFont="1" applyBorder="1" applyAlignment="1">
      <alignment horizontal="right" vertical="center"/>
    </xf>
    <xf numFmtId="5" fontId="19" fillId="0" borderId="52" xfId="0" applyNumberFormat="1" applyFont="1" applyBorder="1" applyAlignment="1">
      <alignment horizontal="right" vertical="center"/>
    </xf>
    <xf numFmtId="5" fontId="19" fillId="0" borderId="53" xfId="0" applyNumberFormat="1" applyFont="1" applyBorder="1" applyAlignment="1">
      <alignment horizontal="right" vertical="center"/>
    </xf>
    <xf numFmtId="5" fontId="19" fillId="0" borderId="63" xfId="0" applyNumberFormat="1" applyFont="1" applyBorder="1" applyAlignment="1">
      <alignment horizontal="right" vertical="center"/>
    </xf>
    <xf numFmtId="5" fontId="19" fillId="0" borderId="34" xfId="0" applyNumberFormat="1" applyFont="1" applyBorder="1" applyAlignment="1">
      <alignment horizontal="right" vertical="center"/>
    </xf>
    <xf numFmtId="5" fontId="19" fillId="0" borderId="64" xfId="0" applyNumberFormat="1" applyFont="1" applyBorder="1" applyAlignment="1">
      <alignment horizontal="right" vertical="center"/>
    </xf>
    <xf numFmtId="0" fontId="15" fillId="0" borderId="6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shrinkToFit="1"/>
    </xf>
    <xf numFmtId="49" fontId="18" fillId="0" borderId="18" xfId="0" applyNumberFormat="1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 textRotation="255"/>
    </xf>
    <xf numFmtId="0" fontId="15" fillId="0" borderId="8" xfId="0" applyFont="1" applyBorder="1" applyAlignment="1">
      <alignment horizontal="center" vertical="center" textRotation="255"/>
    </xf>
    <xf numFmtId="0" fontId="15" fillId="0" borderId="13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7" xfId="0" applyFont="1" applyBorder="1" applyAlignment="1" applyProtection="1">
      <alignment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38" fontId="9" fillId="0" borderId="19" xfId="2" applyFont="1" applyFill="1" applyBorder="1" applyAlignment="1" applyProtection="1">
      <alignment horizontal="right" vertical="center" shrinkToFit="1"/>
      <protection locked="0"/>
    </xf>
    <xf numFmtId="38" fontId="9" fillId="0" borderId="21" xfId="2" applyFont="1" applyFill="1" applyBorder="1" applyAlignment="1" applyProtection="1">
      <alignment horizontal="right" vertical="center" shrinkToFit="1"/>
      <protection locked="0"/>
    </xf>
    <xf numFmtId="38" fontId="9" fillId="0" borderId="16" xfId="2" applyFont="1" applyFill="1" applyBorder="1" applyAlignment="1" applyProtection="1">
      <alignment horizontal="right" vertical="center" shrinkToFit="1"/>
      <protection locked="0"/>
    </xf>
    <xf numFmtId="38" fontId="9" fillId="0" borderId="16" xfId="2" applyFont="1" applyFill="1" applyBorder="1" applyAlignment="1" applyProtection="1">
      <alignment horizontal="left" vertical="center" shrinkToFit="1"/>
    </xf>
    <xf numFmtId="38" fontId="9" fillId="0" borderId="19" xfId="2" applyFont="1" applyFill="1" applyBorder="1" applyAlignment="1" applyProtection="1">
      <alignment horizontal="left" vertical="center" shrinkToFit="1"/>
    </xf>
    <xf numFmtId="38" fontId="9" fillId="0" borderId="21" xfId="2" applyFont="1" applyFill="1" applyBorder="1" applyAlignment="1" applyProtection="1">
      <alignment horizontal="left" vertical="center" shrinkToFit="1"/>
    </xf>
    <xf numFmtId="38" fontId="9" fillId="0" borderId="16" xfId="2" applyFont="1" applyFill="1" applyBorder="1" applyAlignment="1" applyProtection="1">
      <alignment horizontal="right" vertical="center" shrinkToFit="1"/>
    </xf>
    <xf numFmtId="38" fontId="9" fillId="0" borderId="19" xfId="2" applyFont="1" applyFill="1" applyBorder="1" applyAlignment="1" applyProtection="1">
      <alignment horizontal="right" vertical="center" shrinkToFit="1"/>
    </xf>
    <xf numFmtId="38" fontId="9" fillId="0" borderId="43" xfId="2" applyFont="1" applyFill="1" applyBorder="1" applyAlignment="1" applyProtection="1">
      <alignment horizontal="right" vertical="center" shrinkToFit="1"/>
    </xf>
    <xf numFmtId="41" fontId="15" fillId="0" borderId="42" xfId="2" applyNumberFormat="1" applyFont="1" applyFill="1" applyBorder="1" applyAlignment="1" applyProtection="1">
      <alignment horizontal="right" vertical="center" shrinkToFit="1"/>
    </xf>
    <xf numFmtId="41" fontId="15" fillId="0" borderId="19" xfId="2" applyNumberFormat="1" applyFont="1" applyFill="1" applyBorder="1" applyAlignment="1" applyProtection="1">
      <alignment horizontal="right" vertical="center" shrinkToFit="1"/>
    </xf>
    <xf numFmtId="41" fontId="15" fillId="0" borderId="21" xfId="2" applyNumberFormat="1" applyFont="1" applyFill="1" applyBorder="1" applyAlignment="1" applyProtection="1">
      <alignment horizontal="right" vertical="center" shrinkToFit="1"/>
    </xf>
    <xf numFmtId="41" fontId="15" fillId="0" borderId="16" xfId="2" applyNumberFormat="1" applyFont="1" applyFill="1" applyBorder="1" applyAlignment="1" applyProtection="1">
      <alignment horizontal="right" vertical="center" shrinkToFit="1"/>
    </xf>
    <xf numFmtId="38" fontId="9" fillId="2" borderId="16" xfId="2" applyFont="1" applyFill="1" applyBorder="1" applyAlignment="1" applyProtection="1">
      <alignment horizontal="left" vertical="center" shrinkToFit="1"/>
      <protection locked="0"/>
    </xf>
    <xf numFmtId="38" fontId="9" fillId="2" borderId="19" xfId="2" applyFont="1" applyFill="1" applyBorder="1" applyAlignment="1" applyProtection="1">
      <alignment horizontal="left" vertical="center" shrinkToFit="1"/>
      <protection locked="0"/>
    </xf>
    <xf numFmtId="38" fontId="9" fillId="2" borderId="21" xfId="2" applyFont="1" applyFill="1" applyBorder="1" applyAlignment="1" applyProtection="1">
      <alignment horizontal="left" vertical="center" shrinkToFit="1"/>
      <protection locked="0"/>
    </xf>
    <xf numFmtId="41" fontId="15" fillId="2" borderId="42" xfId="2" applyNumberFormat="1" applyFont="1" applyFill="1" applyBorder="1" applyAlignment="1" applyProtection="1">
      <alignment horizontal="right" vertical="center" shrinkToFit="1"/>
      <protection locked="0"/>
    </xf>
    <xf numFmtId="41" fontId="15" fillId="2" borderId="19" xfId="2" applyNumberFormat="1" applyFont="1" applyFill="1" applyBorder="1" applyAlignment="1" applyProtection="1">
      <alignment horizontal="right" vertical="center" shrinkToFit="1"/>
      <protection locked="0"/>
    </xf>
    <xf numFmtId="41" fontId="15" fillId="2" borderId="16" xfId="2" applyNumberFormat="1" applyFont="1" applyFill="1" applyBorder="1" applyAlignment="1" applyProtection="1">
      <alignment horizontal="right" vertical="center" shrinkToFit="1"/>
      <protection locked="0"/>
    </xf>
    <xf numFmtId="41" fontId="15" fillId="2" borderId="21" xfId="2" applyNumberFormat="1" applyFont="1" applyFill="1" applyBorder="1" applyAlignment="1" applyProtection="1">
      <alignment horizontal="right" vertical="center" shrinkToFit="1"/>
      <protection locked="0"/>
    </xf>
    <xf numFmtId="38" fontId="9" fillId="2" borderId="16" xfId="2" applyFont="1" applyFill="1" applyBorder="1" applyAlignment="1" applyProtection="1">
      <alignment horizontal="right" vertical="center" shrinkToFit="1"/>
      <protection locked="0"/>
    </xf>
    <xf numFmtId="38" fontId="9" fillId="2" borderId="19" xfId="2" applyFont="1" applyFill="1" applyBorder="1" applyAlignment="1" applyProtection="1">
      <alignment horizontal="right" vertical="center" shrinkToFit="1"/>
      <protection locked="0"/>
    </xf>
    <xf numFmtId="9" fontId="15" fillId="2" borderId="9" xfId="1" quotePrefix="1" applyFont="1" applyFill="1" applyBorder="1" applyAlignment="1" applyProtection="1">
      <alignment horizontal="center" vertical="center" shrinkToFit="1"/>
      <protection locked="0"/>
    </xf>
    <xf numFmtId="9" fontId="15" fillId="2" borderId="8" xfId="1" applyFont="1" applyFill="1" applyBorder="1" applyAlignment="1" applyProtection="1">
      <alignment horizontal="center" vertical="center" shrinkToFit="1"/>
      <protection locked="0"/>
    </xf>
    <xf numFmtId="9" fontId="15" fillId="2" borderId="50" xfId="1" applyFont="1" applyFill="1" applyBorder="1" applyAlignment="1" applyProtection="1">
      <alignment horizontal="center" vertical="center" shrinkToFit="1"/>
      <protection locked="0"/>
    </xf>
    <xf numFmtId="9" fontId="15" fillId="0" borderId="16" xfId="2" applyNumberFormat="1" applyFont="1" applyFill="1" applyBorder="1" applyAlignment="1" applyProtection="1">
      <alignment horizontal="center" vertical="center" shrinkToFit="1"/>
    </xf>
    <xf numFmtId="9" fontId="15" fillId="0" borderId="19" xfId="2" applyNumberFormat="1" applyFont="1" applyFill="1" applyBorder="1" applyAlignment="1" applyProtection="1">
      <alignment horizontal="center" vertical="center" shrinkToFit="1"/>
    </xf>
    <xf numFmtId="9" fontId="15" fillId="0" borderId="43" xfId="2" applyNumberFormat="1" applyFont="1" applyFill="1" applyBorder="1" applyAlignment="1" applyProtection="1">
      <alignment horizontal="center" vertical="center" shrinkToFit="1"/>
    </xf>
    <xf numFmtId="38" fontId="9" fillId="0" borderId="21" xfId="2" applyFont="1" applyFill="1" applyBorder="1" applyAlignment="1" applyProtection="1">
      <alignment horizontal="right" vertical="center" shrinkToFit="1"/>
    </xf>
    <xf numFmtId="38" fontId="9" fillId="0" borderId="18" xfId="2" applyFont="1" applyFill="1" applyBorder="1" applyAlignment="1" applyProtection="1">
      <alignment horizontal="right" vertical="center" shrinkToFit="1"/>
      <protection locked="0"/>
    </xf>
    <xf numFmtId="38" fontId="9" fillId="0" borderId="20" xfId="2" applyFont="1" applyFill="1" applyBorder="1" applyAlignment="1" applyProtection="1">
      <alignment horizontal="right" vertical="center" shrinkToFit="1"/>
      <protection locked="0"/>
    </xf>
    <xf numFmtId="38" fontId="9" fillId="0" borderId="15" xfId="2" applyFont="1" applyFill="1" applyBorder="1" applyAlignment="1" applyProtection="1">
      <alignment horizontal="right" vertical="center" shrinkToFit="1"/>
      <protection locked="0"/>
    </xf>
    <xf numFmtId="38" fontId="9" fillId="0" borderId="15" xfId="2" applyFont="1" applyFill="1" applyBorder="1" applyAlignment="1" applyProtection="1">
      <alignment horizontal="left" vertical="center" shrinkToFit="1"/>
    </xf>
    <xf numFmtId="38" fontId="9" fillId="0" borderId="18" xfId="2" applyFont="1" applyFill="1" applyBorder="1" applyAlignment="1" applyProtection="1">
      <alignment horizontal="left" vertical="center" shrinkToFit="1"/>
    </xf>
    <xf numFmtId="38" fontId="9" fillId="0" borderId="20" xfId="2" applyFont="1" applyFill="1" applyBorder="1" applyAlignment="1" applyProtection="1">
      <alignment horizontal="left" vertical="center" shrinkToFit="1"/>
    </xf>
    <xf numFmtId="38" fontId="9" fillId="0" borderId="15" xfId="2" applyFont="1" applyFill="1" applyBorder="1" applyAlignment="1" applyProtection="1">
      <alignment horizontal="right" vertical="center" shrinkToFit="1"/>
    </xf>
    <xf numFmtId="38" fontId="9" fillId="0" borderId="18" xfId="2" applyFont="1" applyFill="1" applyBorder="1" applyAlignment="1" applyProtection="1">
      <alignment horizontal="right" vertical="center" shrinkToFit="1"/>
    </xf>
    <xf numFmtId="38" fontId="9" fillId="0" borderId="49" xfId="2" applyFont="1" applyFill="1" applyBorder="1" applyAlignment="1" applyProtection="1">
      <alignment horizontal="right" vertical="center" shrinkToFit="1"/>
    </xf>
    <xf numFmtId="41" fontId="15" fillId="0" borderId="48" xfId="2" applyNumberFormat="1" applyFont="1" applyFill="1" applyBorder="1" applyAlignment="1" applyProtection="1">
      <alignment horizontal="right" vertical="center" shrinkToFit="1"/>
    </xf>
    <xf numFmtId="41" fontId="15" fillId="0" borderId="18" xfId="2" applyNumberFormat="1" applyFont="1" applyFill="1" applyBorder="1" applyAlignment="1" applyProtection="1">
      <alignment horizontal="right" vertical="center" shrinkToFit="1"/>
    </xf>
    <xf numFmtId="41" fontId="15" fillId="0" borderId="20" xfId="2" applyNumberFormat="1" applyFont="1" applyFill="1" applyBorder="1" applyAlignment="1" applyProtection="1">
      <alignment horizontal="right" vertical="center" shrinkToFit="1"/>
    </xf>
    <xf numFmtId="41" fontId="15" fillId="0" borderId="15" xfId="2" applyNumberFormat="1" applyFont="1" applyFill="1" applyBorder="1" applyAlignment="1" applyProtection="1">
      <alignment horizontal="right" vertical="center" shrinkToFit="1"/>
    </xf>
    <xf numFmtId="38" fontId="9" fillId="2" borderId="15" xfId="2" applyFont="1" applyFill="1" applyBorder="1" applyAlignment="1" applyProtection="1">
      <alignment horizontal="left" vertical="center" shrinkToFit="1"/>
      <protection locked="0"/>
    </xf>
    <xf numFmtId="38" fontId="9" fillId="2" borderId="18" xfId="2" applyFont="1" applyFill="1" applyBorder="1" applyAlignment="1" applyProtection="1">
      <alignment horizontal="left" vertical="center" shrinkToFit="1"/>
      <protection locked="0"/>
    </xf>
    <xf numFmtId="38" fontId="9" fillId="2" borderId="20" xfId="2" applyFont="1" applyFill="1" applyBorder="1" applyAlignment="1" applyProtection="1">
      <alignment horizontal="left" vertical="center" shrinkToFit="1"/>
      <protection locked="0"/>
    </xf>
    <xf numFmtId="38" fontId="9" fillId="0" borderId="49" xfId="2" applyFont="1" applyFill="1" applyBorder="1" applyAlignment="1" applyProtection="1">
      <alignment horizontal="right" vertical="center" shrinkToFit="1"/>
      <protection locked="0"/>
    </xf>
    <xf numFmtId="41" fontId="15" fillId="2" borderId="48" xfId="2" applyNumberFormat="1" applyFont="1" applyFill="1" applyBorder="1" applyAlignment="1" applyProtection="1">
      <alignment horizontal="center" vertical="center" shrinkToFit="1"/>
      <protection locked="0"/>
    </xf>
    <xf numFmtId="41" fontId="15" fillId="2" borderId="18" xfId="2" applyNumberFormat="1" applyFont="1" applyFill="1" applyBorder="1" applyAlignment="1" applyProtection="1">
      <alignment horizontal="center" vertical="center" shrinkToFit="1"/>
      <protection locked="0"/>
    </xf>
    <xf numFmtId="41" fontId="15" fillId="2" borderId="15" xfId="2" applyNumberFormat="1" applyFont="1" applyFill="1" applyBorder="1" applyAlignment="1" applyProtection="1">
      <alignment horizontal="center" vertical="center" shrinkToFit="1"/>
      <protection locked="0"/>
    </xf>
    <xf numFmtId="41" fontId="15" fillId="2" borderId="20" xfId="2" applyNumberFormat="1" applyFont="1" applyFill="1" applyBorder="1" applyAlignment="1" applyProtection="1">
      <alignment horizontal="center" vertical="center" shrinkToFit="1"/>
      <protection locked="0"/>
    </xf>
    <xf numFmtId="38" fontId="9" fillId="2" borderId="15" xfId="2" applyFont="1" applyFill="1" applyBorder="1" applyAlignment="1" applyProtection="1">
      <alignment horizontal="right" vertical="center" shrinkToFit="1"/>
      <protection locked="0"/>
    </xf>
    <xf numFmtId="38" fontId="9" fillId="2" borderId="18" xfId="2" applyFont="1" applyFill="1" applyBorder="1" applyAlignment="1" applyProtection="1">
      <alignment horizontal="right" vertical="center" shrinkToFit="1"/>
      <protection locked="0"/>
    </xf>
    <xf numFmtId="9" fontId="15" fillId="2" borderId="15" xfId="1" quotePrefix="1" applyFont="1" applyFill="1" applyBorder="1" applyAlignment="1" applyProtection="1">
      <alignment horizontal="center" vertical="center" shrinkToFit="1"/>
      <protection locked="0"/>
    </xf>
    <xf numFmtId="9" fontId="15" fillId="2" borderId="18" xfId="1" quotePrefix="1" applyFont="1" applyFill="1" applyBorder="1" applyAlignment="1" applyProtection="1">
      <alignment horizontal="center" vertical="center" shrinkToFit="1"/>
      <protection locked="0"/>
    </xf>
    <xf numFmtId="9" fontId="15" fillId="2" borderId="49" xfId="1" quotePrefix="1" applyFont="1" applyFill="1" applyBorder="1" applyAlignment="1" applyProtection="1">
      <alignment horizontal="center" vertical="center" shrinkToFit="1"/>
      <protection locked="0"/>
    </xf>
    <xf numFmtId="9" fontId="15" fillId="0" borderId="15" xfId="2" applyNumberFormat="1" applyFont="1" applyFill="1" applyBorder="1" applyAlignment="1" applyProtection="1">
      <alignment horizontal="center" vertical="center" shrinkToFit="1"/>
    </xf>
    <xf numFmtId="9" fontId="15" fillId="0" borderId="18" xfId="2" applyNumberFormat="1" applyFont="1" applyFill="1" applyBorder="1" applyAlignment="1" applyProtection="1">
      <alignment horizontal="center" vertical="center" shrinkToFit="1"/>
    </xf>
    <xf numFmtId="9" fontId="15" fillId="0" borderId="49" xfId="2" applyNumberFormat="1" applyFont="1" applyFill="1" applyBorder="1" applyAlignment="1" applyProtection="1">
      <alignment horizontal="center" vertical="center" shrinkToFit="1"/>
    </xf>
    <xf numFmtId="38" fontId="9" fillId="0" borderId="48" xfId="2" applyFont="1" applyFill="1" applyBorder="1" applyAlignment="1" applyProtection="1">
      <alignment horizontal="right" vertical="center" shrinkToFit="1"/>
    </xf>
    <xf numFmtId="38" fontId="9" fillId="0" borderId="20" xfId="2" applyFont="1" applyFill="1" applyBorder="1" applyAlignment="1" applyProtection="1">
      <alignment horizontal="right" vertical="center" shrinkToFit="1"/>
    </xf>
    <xf numFmtId="38" fontId="9" fillId="0" borderId="38" xfId="2" applyFont="1" applyFill="1" applyBorder="1" applyAlignment="1" applyProtection="1">
      <alignment horizontal="right" vertical="center" shrinkToFit="1"/>
      <protection locked="0"/>
    </xf>
    <xf numFmtId="38" fontId="9" fillId="0" borderId="39" xfId="2" applyFont="1" applyFill="1" applyBorder="1" applyAlignment="1" applyProtection="1">
      <alignment horizontal="right" vertical="center" shrinkToFit="1"/>
      <protection locked="0"/>
    </xf>
    <xf numFmtId="38" fontId="9" fillId="0" borderId="40" xfId="2" applyFont="1" applyFill="1" applyBorder="1" applyAlignment="1" applyProtection="1">
      <alignment horizontal="right" vertical="center" shrinkToFit="1"/>
      <protection locked="0"/>
    </xf>
    <xf numFmtId="38" fontId="9" fillId="0" borderId="17" xfId="2" applyFont="1" applyFill="1" applyBorder="1" applyAlignment="1" applyProtection="1">
      <alignment horizontal="left" vertical="center" shrinkToFit="1"/>
    </xf>
    <xf numFmtId="38" fontId="9" fillId="0" borderId="2" xfId="2" applyFont="1" applyFill="1" applyBorder="1" applyAlignment="1" applyProtection="1">
      <alignment horizontal="left" vertical="center" shrinkToFit="1"/>
    </xf>
    <xf numFmtId="38" fontId="9" fillId="0" borderId="22" xfId="2" applyFont="1" applyFill="1" applyBorder="1" applyAlignment="1" applyProtection="1">
      <alignment horizontal="left" vertical="center" shrinkToFit="1"/>
    </xf>
    <xf numFmtId="38" fontId="9" fillId="0" borderId="40" xfId="2" applyFont="1" applyFill="1" applyBorder="1" applyAlignment="1" applyProtection="1">
      <alignment horizontal="right" vertical="center" shrinkToFit="1"/>
    </xf>
    <xf numFmtId="38" fontId="9" fillId="0" borderId="38" xfId="2" applyFont="1" applyFill="1" applyBorder="1" applyAlignment="1" applyProtection="1">
      <alignment horizontal="right" vertical="center" shrinkToFit="1"/>
    </xf>
    <xf numFmtId="38" fontId="9" fillId="0" borderId="41" xfId="2" applyFont="1" applyFill="1" applyBorder="1" applyAlignment="1" applyProtection="1">
      <alignment horizontal="right" vertical="center" shrinkToFit="1"/>
    </xf>
    <xf numFmtId="41" fontId="15" fillId="0" borderId="37" xfId="2" applyNumberFormat="1" applyFont="1" applyFill="1" applyBorder="1" applyAlignment="1" applyProtection="1">
      <alignment horizontal="right" vertical="center" shrinkToFit="1"/>
    </xf>
    <xf numFmtId="41" fontId="15" fillId="0" borderId="38" xfId="2" applyNumberFormat="1" applyFont="1" applyFill="1" applyBorder="1" applyAlignment="1" applyProtection="1">
      <alignment horizontal="right" vertical="center" shrinkToFit="1"/>
    </xf>
    <xf numFmtId="41" fontId="15" fillId="0" borderId="39" xfId="2" applyNumberFormat="1" applyFont="1" applyFill="1" applyBorder="1" applyAlignment="1" applyProtection="1">
      <alignment horizontal="right" vertical="center" shrinkToFit="1"/>
    </xf>
    <xf numFmtId="41" fontId="15" fillId="0" borderId="40" xfId="2" applyNumberFormat="1" applyFont="1" applyFill="1" applyBorder="1" applyAlignment="1" applyProtection="1">
      <alignment horizontal="right" vertical="center" shrinkToFit="1"/>
    </xf>
    <xf numFmtId="38" fontId="9" fillId="2" borderId="40" xfId="2" applyFont="1" applyFill="1" applyBorder="1" applyAlignment="1" applyProtection="1">
      <alignment horizontal="left" vertical="center" shrinkToFit="1"/>
      <protection locked="0"/>
    </xf>
    <xf numFmtId="38" fontId="9" fillId="2" borderId="38" xfId="2" applyFont="1" applyFill="1" applyBorder="1" applyAlignment="1" applyProtection="1">
      <alignment horizontal="left" vertical="center" shrinkToFit="1"/>
      <protection locked="0"/>
    </xf>
    <xf numFmtId="38" fontId="9" fillId="2" borderId="39" xfId="2" applyFont="1" applyFill="1" applyBorder="1" applyAlignment="1" applyProtection="1">
      <alignment horizontal="left" vertical="center" shrinkToFit="1"/>
      <protection locked="0"/>
    </xf>
    <xf numFmtId="41" fontId="15" fillId="2" borderId="37" xfId="2" applyNumberFormat="1" applyFont="1" applyFill="1" applyBorder="1" applyAlignment="1" applyProtection="1">
      <alignment horizontal="center" vertical="center" shrinkToFit="1"/>
      <protection locked="0"/>
    </xf>
    <xf numFmtId="41" fontId="15" fillId="2" borderId="38" xfId="2" applyNumberFormat="1" applyFont="1" applyFill="1" applyBorder="1" applyAlignment="1" applyProtection="1">
      <alignment horizontal="center" vertical="center" shrinkToFit="1"/>
      <protection locked="0"/>
    </xf>
    <xf numFmtId="41" fontId="15" fillId="2" borderId="40" xfId="2" applyNumberFormat="1" applyFont="1" applyFill="1" applyBorder="1" applyAlignment="1" applyProtection="1">
      <alignment horizontal="center" vertical="center" shrinkToFit="1"/>
      <protection locked="0"/>
    </xf>
    <xf numFmtId="41" fontId="15" fillId="2" borderId="39" xfId="2" applyNumberFormat="1" applyFont="1" applyFill="1" applyBorder="1" applyAlignment="1" applyProtection="1">
      <alignment horizontal="center" vertical="center" shrinkToFit="1"/>
      <protection locked="0"/>
    </xf>
    <xf numFmtId="38" fontId="9" fillId="2" borderId="40" xfId="2" applyFont="1" applyFill="1" applyBorder="1" applyAlignment="1" applyProtection="1">
      <alignment horizontal="right" vertical="center" shrinkToFit="1"/>
      <protection locked="0"/>
    </xf>
    <xf numFmtId="38" fontId="9" fillId="2" borderId="38" xfId="2" applyFont="1" applyFill="1" applyBorder="1" applyAlignment="1" applyProtection="1">
      <alignment horizontal="right" vertical="center" shrinkToFit="1"/>
      <protection locked="0"/>
    </xf>
    <xf numFmtId="9" fontId="15" fillId="2" borderId="40" xfId="1" quotePrefix="1" applyFont="1" applyFill="1" applyBorder="1" applyAlignment="1" applyProtection="1">
      <alignment horizontal="center" vertical="center" shrinkToFit="1"/>
      <protection locked="0"/>
    </xf>
    <xf numFmtId="9" fontId="15" fillId="2" borderId="38" xfId="1" quotePrefix="1" applyFont="1" applyFill="1" applyBorder="1" applyAlignment="1" applyProtection="1">
      <alignment horizontal="center" vertical="center" shrinkToFit="1"/>
      <protection locked="0"/>
    </xf>
    <xf numFmtId="9" fontId="15" fillId="2" borderId="41" xfId="1" quotePrefix="1" applyFont="1" applyFill="1" applyBorder="1" applyAlignment="1" applyProtection="1">
      <alignment horizontal="center" vertical="center" shrinkToFit="1"/>
      <protection locked="0"/>
    </xf>
    <xf numFmtId="9" fontId="15" fillId="0" borderId="17" xfId="2" applyNumberFormat="1" applyFont="1" applyFill="1" applyBorder="1" applyAlignment="1" applyProtection="1">
      <alignment horizontal="center" vertical="center" shrinkToFit="1"/>
    </xf>
    <xf numFmtId="9" fontId="15" fillId="0" borderId="2" xfId="2" applyNumberFormat="1" applyFont="1" applyFill="1" applyBorder="1" applyAlignment="1" applyProtection="1">
      <alignment horizontal="center" vertical="center" shrinkToFit="1"/>
    </xf>
    <xf numFmtId="9" fontId="15" fillId="0" borderId="47" xfId="2" applyNumberFormat="1" applyFont="1" applyFill="1" applyBorder="1" applyAlignment="1" applyProtection="1">
      <alignment horizontal="center" vertical="center" shrinkToFit="1"/>
    </xf>
    <xf numFmtId="38" fontId="9" fillId="0" borderId="37" xfId="2" applyFont="1" applyFill="1" applyBorder="1" applyAlignment="1" applyProtection="1">
      <alignment horizontal="right" vertical="center" shrinkToFit="1"/>
    </xf>
    <xf numFmtId="38" fontId="9" fillId="0" borderId="39" xfId="2" applyFont="1" applyFill="1" applyBorder="1" applyAlignment="1" applyProtection="1">
      <alignment horizontal="right" vertical="center" shrinkToFit="1"/>
    </xf>
    <xf numFmtId="38" fontId="9" fillId="0" borderId="5" xfId="2" applyFont="1" applyFill="1" applyBorder="1" applyAlignment="1" applyProtection="1">
      <alignment horizontal="right" vertical="center" shrinkToFit="1"/>
      <protection locked="0"/>
    </xf>
    <xf numFmtId="38" fontId="9" fillId="0" borderId="44" xfId="2" applyFont="1" applyFill="1" applyBorder="1" applyAlignment="1" applyProtection="1">
      <alignment horizontal="right" vertical="center" shrinkToFit="1"/>
      <protection locked="0"/>
    </xf>
    <xf numFmtId="38" fontId="9" fillId="0" borderId="45" xfId="2" applyFont="1" applyFill="1" applyBorder="1" applyAlignment="1" applyProtection="1">
      <alignment horizontal="right" vertical="center" shrinkToFit="1"/>
      <protection locked="0"/>
    </xf>
    <xf numFmtId="38" fontId="9" fillId="0" borderId="16" xfId="2" applyFont="1" applyFill="1" applyBorder="1" applyAlignment="1" applyProtection="1">
      <alignment horizontal="center" vertical="center" shrinkToFit="1"/>
    </xf>
    <xf numFmtId="38" fontId="9" fillId="0" borderId="19" xfId="2" applyFont="1" applyFill="1" applyBorder="1" applyAlignment="1" applyProtection="1">
      <alignment horizontal="center" vertical="center" shrinkToFit="1"/>
    </xf>
    <xf numFmtId="38" fontId="9" fillId="0" borderId="21" xfId="2" applyFont="1" applyFill="1" applyBorder="1" applyAlignment="1" applyProtection="1">
      <alignment horizontal="center" vertical="center" shrinkToFit="1"/>
    </xf>
    <xf numFmtId="9" fontId="9" fillId="0" borderId="42" xfId="2" applyNumberFormat="1" applyFont="1" applyFill="1" applyBorder="1" applyAlignment="1" applyProtection="1">
      <alignment horizontal="right" vertical="center" shrinkToFit="1"/>
    </xf>
    <xf numFmtId="9" fontId="9" fillId="0" borderId="19" xfId="2" applyNumberFormat="1" applyFont="1" applyFill="1" applyBorder="1" applyAlignment="1" applyProtection="1">
      <alignment horizontal="right" vertical="center" shrinkToFit="1"/>
    </xf>
    <xf numFmtId="9" fontId="9" fillId="0" borderId="21" xfId="2" applyNumberFormat="1" applyFont="1" applyFill="1" applyBorder="1" applyAlignment="1" applyProtection="1">
      <alignment horizontal="right" vertical="center" shrinkToFit="1"/>
    </xf>
    <xf numFmtId="38" fontId="9" fillId="0" borderId="16" xfId="2" applyFont="1" applyFill="1" applyBorder="1" applyAlignment="1" applyProtection="1">
      <alignment horizontal="center" vertical="center" shrinkToFit="1"/>
      <protection locked="0"/>
    </xf>
    <xf numFmtId="38" fontId="9" fillId="0" borderId="19" xfId="2" applyFont="1" applyFill="1" applyBorder="1" applyAlignment="1" applyProtection="1">
      <alignment horizontal="center" vertical="center" shrinkToFit="1"/>
      <protection locked="0"/>
    </xf>
    <xf numFmtId="38" fontId="9" fillId="0" borderId="21" xfId="2" applyFont="1" applyFill="1" applyBorder="1" applyAlignment="1" applyProtection="1">
      <alignment horizontal="center" vertical="center" shrinkToFit="1"/>
      <protection locked="0"/>
    </xf>
    <xf numFmtId="9" fontId="9" fillId="0" borderId="46" xfId="2" applyNumberFormat="1" applyFont="1" applyFill="1" applyBorder="1" applyAlignment="1" applyProtection="1">
      <alignment horizontal="right" vertical="center" shrinkToFit="1"/>
      <protection locked="0"/>
    </xf>
    <xf numFmtId="9" fontId="9" fillId="0" borderId="5" xfId="2" applyNumberFormat="1" applyFont="1" applyFill="1" applyBorder="1" applyAlignment="1" applyProtection="1">
      <alignment horizontal="right" vertical="center" shrinkToFit="1"/>
      <protection locked="0"/>
    </xf>
    <xf numFmtId="38" fontId="9" fillId="0" borderId="43" xfId="2" applyFont="1" applyFill="1" applyBorder="1" applyAlignment="1" applyProtection="1">
      <alignment horizontal="center" vertical="center" shrinkToFit="1"/>
      <protection locked="0"/>
    </xf>
    <xf numFmtId="38" fontId="9" fillId="0" borderId="40" xfId="2" applyFont="1" applyFill="1" applyBorder="1" applyAlignment="1" applyProtection="1">
      <alignment horizontal="center" vertical="center" shrinkToFit="1"/>
    </xf>
    <xf numFmtId="38" fontId="9" fillId="0" borderId="38" xfId="2" applyFont="1" applyFill="1" applyBorder="1" applyAlignment="1" applyProtection="1">
      <alignment horizontal="center" vertical="center" shrinkToFit="1"/>
    </xf>
    <xf numFmtId="38" fontId="9" fillId="0" borderId="39" xfId="2" applyFont="1" applyFill="1" applyBorder="1" applyAlignment="1" applyProtection="1">
      <alignment horizontal="center" vertical="center" shrinkToFit="1"/>
    </xf>
    <xf numFmtId="9" fontId="9" fillId="0" borderId="37" xfId="2" applyNumberFormat="1" applyFont="1" applyFill="1" applyBorder="1" applyAlignment="1" applyProtection="1">
      <alignment horizontal="right" vertical="center" shrinkToFit="1"/>
    </xf>
    <xf numFmtId="9" fontId="9" fillId="0" borderId="38" xfId="2" applyNumberFormat="1" applyFont="1" applyFill="1" applyBorder="1" applyAlignment="1" applyProtection="1">
      <alignment horizontal="right" vertical="center" shrinkToFit="1"/>
    </xf>
    <xf numFmtId="9" fontId="9" fillId="0" borderId="39" xfId="2" applyNumberFormat="1" applyFont="1" applyFill="1" applyBorder="1" applyAlignment="1" applyProtection="1">
      <alignment horizontal="right" vertical="center" shrinkToFit="1"/>
    </xf>
    <xf numFmtId="38" fontId="9" fillId="0" borderId="40" xfId="2" applyFont="1" applyFill="1" applyBorder="1" applyAlignment="1" applyProtection="1">
      <alignment horizontal="center" vertical="center" shrinkToFit="1"/>
      <protection locked="0"/>
    </xf>
    <xf numFmtId="38" fontId="9" fillId="0" borderId="38" xfId="2" applyFont="1" applyFill="1" applyBorder="1" applyAlignment="1" applyProtection="1">
      <alignment horizontal="center" vertical="center" shrinkToFit="1"/>
      <protection locked="0"/>
    </xf>
    <xf numFmtId="38" fontId="9" fillId="0" borderId="39" xfId="2" applyFont="1" applyFill="1" applyBorder="1" applyAlignment="1" applyProtection="1">
      <alignment horizontal="center" vertical="center" shrinkToFit="1"/>
      <protection locked="0"/>
    </xf>
    <xf numFmtId="9" fontId="9" fillId="0" borderId="37" xfId="2" applyNumberFormat="1" applyFont="1" applyFill="1" applyBorder="1" applyAlignment="1" applyProtection="1">
      <alignment horizontal="right" vertical="center" shrinkToFit="1"/>
      <protection locked="0"/>
    </xf>
    <xf numFmtId="9" fontId="9" fillId="0" borderId="38" xfId="2" applyNumberFormat="1" applyFont="1" applyFill="1" applyBorder="1" applyAlignment="1" applyProtection="1">
      <alignment horizontal="right" vertical="center" shrinkToFit="1"/>
      <protection locked="0"/>
    </xf>
    <xf numFmtId="38" fontId="9" fillId="0" borderId="41" xfId="2" applyFont="1" applyFill="1" applyBorder="1" applyAlignment="1" applyProtection="1">
      <alignment horizontal="center" vertical="center" shrinkToFit="1"/>
      <protection locked="0"/>
    </xf>
    <xf numFmtId="9" fontId="15" fillId="0" borderId="40" xfId="2" applyNumberFormat="1" applyFont="1" applyFill="1" applyBorder="1" applyAlignment="1" applyProtection="1">
      <alignment horizontal="center" vertical="center" shrinkToFit="1"/>
    </xf>
    <xf numFmtId="9" fontId="15" fillId="0" borderId="38" xfId="2" applyNumberFormat="1" applyFont="1" applyFill="1" applyBorder="1" applyAlignment="1" applyProtection="1">
      <alignment horizontal="center" vertical="center" shrinkToFit="1"/>
    </xf>
    <xf numFmtId="9" fontId="15" fillId="0" borderId="41" xfId="2" applyNumberFormat="1" applyFont="1" applyFill="1" applyBorder="1" applyAlignment="1" applyProtection="1">
      <alignment horizontal="center" vertical="center" shrinkToFit="1"/>
    </xf>
    <xf numFmtId="38" fontId="9" fillId="0" borderId="7" xfId="2" applyFont="1" applyFill="1" applyBorder="1" applyAlignment="1" applyProtection="1">
      <alignment horizontal="right" vertical="center" shrinkToFit="1"/>
      <protection locked="0"/>
    </xf>
    <xf numFmtId="38" fontId="9" fillId="0" borderId="14" xfId="2" applyFont="1" applyFill="1" applyBorder="1" applyAlignment="1" applyProtection="1">
      <alignment horizontal="right" vertical="center" shrinkToFit="1"/>
      <protection locked="0"/>
    </xf>
    <xf numFmtId="38" fontId="9" fillId="0" borderId="13" xfId="2" applyFont="1" applyFill="1" applyBorder="1" applyAlignment="1" applyProtection="1">
      <alignment horizontal="right" vertical="center" shrinkToFit="1"/>
      <protection locked="0"/>
    </xf>
    <xf numFmtId="38" fontId="9" fillId="0" borderId="29" xfId="2" applyFont="1" applyFill="1" applyBorder="1" applyAlignment="1" applyProtection="1">
      <alignment horizontal="center" vertical="center" shrinkToFit="1"/>
    </xf>
    <xf numFmtId="38" fontId="9" fillId="0" borderId="30" xfId="2" applyFont="1" applyFill="1" applyBorder="1" applyAlignment="1" applyProtection="1">
      <alignment horizontal="center" vertical="center" shrinkToFit="1"/>
    </xf>
    <xf numFmtId="38" fontId="9" fillId="0" borderId="31" xfId="2" applyFont="1" applyFill="1" applyBorder="1" applyAlignment="1" applyProtection="1">
      <alignment horizontal="center" vertical="center" shrinkToFit="1"/>
    </xf>
    <xf numFmtId="38" fontId="9" fillId="0" borderId="29" xfId="2" applyFont="1" applyFill="1" applyBorder="1" applyAlignment="1" applyProtection="1">
      <alignment horizontal="right" vertical="center" shrinkToFit="1"/>
    </xf>
    <xf numFmtId="38" fontId="9" fillId="0" borderId="30" xfId="2" applyFont="1" applyFill="1" applyBorder="1" applyAlignment="1" applyProtection="1">
      <alignment horizontal="right" vertical="center" shrinkToFit="1"/>
    </xf>
    <xf numFmtId="38" fontId="9" fillId="0" borderId="32" xfId="2" applyFont="1" applyFill="1" applyBorder="1" applyAlignment="1" applyProtection="1">
      <alignment horizontal="right" vertical="center" shrinkToFit="1"/>
    </xf>
    <xf numFmtId="9" fontId="9" fillId="0" borderId="24" xfId="2" applyNumberFormat="1" applyFont="1" applyFill="1" applyBorder="1" applyAlignment="1" applyProtection="1">
      <alignment horizontal="right" vertical="center" shrinkToFit="1"/>
    </xf>
    <xf numFmtId="9" fontId="9" fillId="0" borderId="25" xfId="2" applyNumberFormat="1" applyFont="1" applyFill="1" applyBorder="1" applyAlignment="1" applyProtection="1">
      <alignment horizontal="right" vertical="center" shrinkToFit="1"/>
    </xf>
    <xf numFmtId="9" fontId="9" fillId="0" borderId="26" xfId="2" applyNumberFormat="1" applyFont="1" applyFill="1" applyBorder="1" applyAlignment="1" applyProtection="1">
      <alignment horizontal="right" vertical="center" shrinkToFit="1"/>
    </xf>
    <xf numFmtId="38" fontId="9" fillId="0" borderId="27" xfId="2" applyFont="1" applyFill="1" applyBorder="1" applyAlignment="1" applyProtection="1">
      <alignment horizontal="right" vertical="center" shrinkToFit="1"/>
    </xf>
    <xf numFmtId="38" fontId="9" fillId="0" borderId="25" xfId="2" applyFont="1" applyFill="1" applyBorder="1" applyAlignment="1" applyProtection="1">
      <alignment horizontal="right" vertical="center" shrinkToFit="1"/>
    </xf>
    <xf numFmtId="38" fontId="9" fillId="0" borderId="26" xfId="2" applyFont="1" applyFill="1" applyBorder="1" applyAlignment="1" applyProtection="1">
      <alignment horizontal="right" vertical="center" shrinkToFit="1"/>
    </xf>
    <xf numFmtId="38" fontId="9" fillId="0" borderId="29" xfId="2" applyFont="1" applyFill="1" applyBorder="1" applyAlignment="1" applyProtection="1">
      <alignment horizontal="center" vertical="center" shrinkToFit="1"/>
      <protection locked="0"/>
    </xf>
    <xf numFmtId="38" fontId="9" fillId="0" borderId="30" xfId="2" applyFont="1" applyFill="1" applyBorder="1" applyAlignment="1" applyProtection="1">
      <alignment horizontal="center" vertical="center" shrinkToFit="1"/>
      <protection locked="0"/>
    </xf>
    <xf numFmtId="38" fontId="9" fillId="0" borderId="31" xfId="2" applyFont="1" applyFill="1" applyBorder="1" applyAlignment="1" applyProtection="1">
      <alignment horizontal="center" vertical="center" shrinkToFit="1"/>
      <protection locked="0"/>
    </xf>
    <xf numFmtId="9" fontId="9" fillId="0" borderId="33" xfId="2" applyNumberFormat="1" applyFont="1" applyFill="1" applyBorder="1" applyAlignment="1" applyProtection="1">
      <alignment horizontal="right" vertical="center" shrinkToFit="1"/>
      <protection locked="0"/>
    </xf>
    <xf numFmtId="9" fontId="9" fillId="0" borderId="34" xfId="2" applyNumberFormat="1" applyFont="1" applyFill="1" applyBorder="1" applyAlignment="1" applyProtection="1">
      <alignment horizontal="right" vertical="center" shrinkToFit="1"/>
      <protection locked="0"/>
    </xf>
    <xf numFmtId="38" fontId="9" fillId="0" borderId="35" xfId="2" applyFont="1" applyFill="1" applyBorder="1" applyAlignment="1" applyProtection="1">
      <alignment horizontal="right" vertical="center" shrinkToFit="1"/>
      <protection locked="0"/>
    </xf>
    <xf numFmtId="38" fontId="9" fillId="0" borderId="34" xfId="2" applyFont="1" applyFill="1" applyBorder="1" applyAlignment="1" applyProtection="1">
      <alignment horizontal="right" vertical="center" shrinkToFit="1"/>
      <protection locked="0"/>
    </xf>
    <xf numFmtId="38" fontId="9" fillId="0" borderId="36" xfId="2" applyFont="1" applyFill="1" applyBorder="1" applyAlignment="1" applyProtection="1">
      <alignment horizontal="right" vertical="center" shrinkToFit="1"/>
      <protection locked="0"/>
    </xf>
    <xf numFmtId="38" fontId="9" fillId="0" borderId="27" xfId="2" applyFont="1" applyFill="1" applyBorder="1" applyAlignment="1" applyProtection="1">
      <alignment horizontal="center" vertical="center" shrinkToFit="1"/>
      <protection locked="0"/>
    </xf>
    <xf numFmtId="38" fontId="9" fillId="0" borderId="25" xfId="2" applyFont="1" applyFill="1" applyBorder="1" applyAlignment="1" applyProtection="1">
      <alignment horizontal="center" vertical="center" shrinkToFit="1"/>
      <protection locked="0"/>
    </xf>
    <xf numFmtId="38" fontId="9" fillId="0" borderId="28" xfId="2" applyFont="1" applyFill="1" applyBorder="1" applyAlignment="1" applyProtection="1">
      <alignment horizontal="center" vertical="center" shrinkToFit="1"/>
      <protection locked="0"/>
    </xf>
    <xf numFmtId="9" fontId="15" fillId="0" borderId="27" xfId="2" applyNumberFormat="1" applyFont="1" applyFill="1" applyBorder="1" applyAlignment="1" applyProtection="1">
      <alignment horizontal="center" vertical="center" shrinkToFit="1"/>
    </xf>
    <xf numFmtId="9" fontId="15" fillId="0" borderId="25" xfId="2" applyNumberFormat="1" applyFont="1" applyFill="1" applyBorder="1" applyAlignment="1" applyProtection="1">
      <alignment horizontal="center" vertical="center" shrinkToFit="1"/>
    </xf>
    <xf numFmtId="9" fontId="15" fillId="0" borderId="28" xfId="2" applyNumberFormat="1" applyFont="1" applyFill="1" applyBorder="1" applyAlignment="1" applyProtection="1">
      <alignment horizontal="center" vertical="center" shrinkToFit="1"/>
    </xf>
    <xf numFmtId="38" fontId="9" fillId="0" borderId="31" xfId="2" applyFont="1" applyFill="1" applyBorder="1" applyAlignment="1" applyProtection="1">
      <alignment horizontal="right" vertical="center" shrinkToFit="1"/>
    </xf>
    <xf numFmtId="38" fontId="18" fillId="0" borderId="23" xfId="2" applyFont="1" applyFill="1" applyBorder="1" applyAlignment="1" applyProtection="1">
      <alignment horizontal="center" vertical="center" shrinkToFit="1"/>
      <protection locked="0"/>
    </xf>
    <xf numFmtId="38" fontId="18" fillId="0" borderId="23" xfId="2" applyFont="1" applyFill="1" applyBorder="1" applyAlignment="1" applyProtection="1">
      <alignment horizontal="right" vertical="center" shrinkToFit="1"/>
      <protection locked="0"/>
    </xf>
    <xf numFmtId="49" fontId="13" fillId="0" borderId="12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 applyProtection="1">
      <alignment horizontal="right" vertical="center"/>
    </xf>
    <xf numFmtId="177" fontId="13" fillId="0" borderId="0" xfId="2" applyNumberFormat="1" applyFont="1" applyFill="1" applyBorder="1" applyAlignment="1" applyProtection="1">
      <alignment horizontal="left" vertical="center"/>
    </xf>
    <xf numFmtId="38" fontId="18" fillId="0" borderId="23" xfId="2" quotePrefix="1" applyFont="1" applyFill="1" applyBorder="1" applyAlignment="1" applyProtection="1">
      <alignment horizontal="right" vertical="center" shrinkToFit="1"/>
      <protection locked="0"/>
    </xf>
    <xf numFmtId="49" fontId="13" fillId="0" borderId="12" xfId="2" applyNumberFormat="1" applyFont="1" applyFill="1" applyBorder="1" applyAlignment="1" applyProtection="1">
      <alignment horizontal="right" vertical="center"/>
      <protection locked="0"/>
    </xf>
    <xf numFmtId="49" fontId="13" fillId="0" borderId="0" xfId="2" applyNumberFormat="1" applyFont="1" applyFill="1" applyBorder="1" applyAlignment="1" applyProtection="1">
      <alignment horizontal="right" vertical="center"/>
      <protection locked="0"/>
    </xf>
    <xf numFmtId="177" fontId="13" fillId="0" borderId="0" xfId="2" applyNumberFormat="1" applyFont="1" applyFill="1" applyBorder="1" applyAlignment="1" applyProtection="1">
      <alignment horizontal="left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 patternType="solid"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 patternType="solid">
          <bgColor rgb="FFCCFFFF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142875</xdr:colOff>
      <xdr:row>7</xdr:row>
      <xdr:rowOff>104775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71E6D2-7CF9-8D7E-4D1C-E4483A1F3E9C}"/>
            </a:ext>
          </a:extLst>
        </xdr:cNvPr>
        <xdr:cNvSpPr txBox="1"/>
      </xdr:nvSpPr>
      <xdr:spPr>
        <a:xfrm>
          <a:off x="2927985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7</xdr:row>
      <xdr:rowOff>104775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C3DE903-7FC6-6991-092C-5843ED466466}"/>
            </a:ext>
          </a:extLst>
        </xdr:cNvPr>
        <xdr:cNvSpPr txBox="1"/>
      </xdr:nvSpPr>
      <xdr:spPr>
        <a:xfrm>
          <a:off x="264922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7</xdr:row>
      <xdr:rowOff>104775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EB98B61-B043-28F2-9F03-FCC39F3C6F2E}"/>
            </a:ext>
          </a:extLst>
        </xdr:cNvPr>
        <xdr:cNvSpPr txBox="1"/>
      </xdr:nvSpPr>
      <xdr:spPr>
        <a:xfrm>
          <a:off x="2927985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48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81E68EA-7C74-5692-C534-BC96B06907EE}"/>
            </a:ext>
          </a:extLst>
        </xdr:cNvPr>
        <xdr:cNvSpPr txBox="1"/>
      </xdr:nvSpPr>
      <xdr:spPr>
        <a:xfrm>
          <a:off x="2927985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48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2EC2D2C-4D1E-DE6F-AECB-A0906FE2FD03}"/>
            </a:ext>
          </a:extLst>
        </xdr:cNvPr>
        <xdr:cNvSpPr txBox="1"/>
      </xdr:nvSpPr>
      <xdr:spPr>
        <a:xfrm>
          <a:off x="2649220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48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45FE12-3AA8-EC07-32B3-4F40371B0275}"/>
            </a:ext>
          </a:extLst>
        </xdr:cNvPr>
        <xdr:cNvSpPr txBox="1"/>
      </xdr:nvSpPr>
      <xdr:spPr>
        <a:xfrm>
          <a:off x="2927985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48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82B850C-BE8E-388C-812B-AA50DE9F5AC2}"/>
            </a:ext>
          </a:extLst>
        </xdr:cNvPr>
        <xdr:cNvSpPr txBox="1"/>
      </xdr:nvSpPr>
      <xdr:spPr>
        <a:xfrm>
          <a:off x="2927985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48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DBF4BBD-B979-6E35-D07E-B6D46026AD7E}"/>
            </a:ext>
          </a:extLst>
        </xdr:cNvPr>
        <xdr:cNvSpPr txBox="1"/>
      </xdr:nvSpPr>
      <xdr:spPr>
        <a:xfrm>
          <a:off x="2649220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48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E134804-62C6-504F-AFF0-BF41F3D460B9}"/>
            </a:ext>
          </a:extLst>
        </xdr:cNvPr>
        <xdr:cNvSpPr txBox="1"/>
      </xdr:nvSpPr>
      <xdr:spPr>
        <a:xfrm>
          <a:off x="2927985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7</xdr:row>
      <xdr:rowOff>104775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4AB7D72-3A87-129B-F670-EC40101CE34B}"/>
            </a:ext>
          </a:extLst>
        </xdr:cNvPr>
        <xdr:cNvSpPr txBox="1"/>
      </xdr:nvSpPr>
      <xdr:spPr>
        <a:xfrm>
          <a:off x="336550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48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C6C726C-734A-B03D-0D85-9903A2BBEDE3}"/>
            </a:ext>
          </a:extLst>
        </xdr:cNvPr>
        <xdr:cNvSpPr txBox="1"/>
      </xdr:nvSpPr>
      <xdr:spPr>
        <a:xfrm>
          <a:off x="3365500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48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F0ACA79-9FE1-3ED1-D3AD-0A4E9E970AE2}"/>
            </a:ext>
          </a:extLst>
        </xdr:cNvPr>
        <xdr:cNvSpPr txBox="1"/>
      </xdr:nvSpPr>
      <xdr:spPr>
        <a:xfrm>
          <a:off x="3365500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7</xdr:row>
      <xdr:rowOff>104775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008016A-0C90-AEDD-A3C1-3E37B62886D5}"/>
            </a:ext>
          </a:extLst>
        </xdr:cNvPr>
        <xdr:cNvSpPr txBox="1"/>
      </xdr:nvSpPr>
      <xdr:spPr>
        <a:xfrm>
          <a:off x="3737927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55</xdr:row>
      <xdr:rowOff>104775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6E883B7-0842-4A6E-FD24-49C8EED2F8BE}"/>
            </a:ext>
          </a:extLst>
        </xdr:cNvPr>
        <xdr:cNvSpPr txBox="1"/>
      </xdr:nvSpPr>
      <xdr:spPr>
        <a:xfrm>
          <a:off x="2927985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55</xdr:row>
      <xdr:rowOff>104775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C6AFC01-896F-2FFD-1C12-24115FFC1F49}"/>
            </a:ext>
          </a:extLst>
        </xdr:cNvPr>
        <xdr:cNvSpPr txBox="1"/>
      </xdr:nvSpPr>
      <xdr:spPr>
        <a:xfrm>
          <a:off x="2649220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55</xdr:row>
      <xdr:rowOff>104775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3893077-ED17-602B-976B-E5973B671818}"/>
            </a:ext>
          </a:extLst>
        </xdr:cNvPr>
        <xdr:cNvSpPr txBox="1"/>
      </xdr:nvSpPr>
      <xdr:spPr>
        <a:xfrm>
          <a:off x="2927985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55</xdr:row>
      <xdr:rowOff>104775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5A2ED16-40EC-B4E4-B8D4-7C73615AFCF8}"/>
            </a:ext>
          </a:extLst>
        </xdr:cNvPr>
        <xdr:cNvSpPr txBox="1"/>
      </xdr:nvSpPr>
      <xdr:spPr>
        <a:xfrm>
          <a:off x="3365500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55</xdr:row>
      <xdr:rowOff>104775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0A3423E-C76B-0A0C-6473-832C79BBAA70}"/>
            </a:ext>
          </a:extLst>
        </xdr:cNvPr>
        <xdr:cNvSpPr txBox="1"/>
      </xdr:nvSpPr>
      <xdr:spPr>
        <a:xfrm>
          <a:off x="37379275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7</xdr:row>
      <xdr:rowOff>28575</xdr:rowOff>
    </xdr:from>
    <xdr:to>
      <xdr:col>223</xdr:col>
      <xdr:colOff>9525</xdr:colOff>
      <xdr:row>7</xdr:row>
      <xdr:rowOff>209551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3F886B24-F2EC-B0E6-C543-99B09CD9CC90}"/>
            </a:ext>
          </a:extLst>
        </xdr:cNvPr>
        <xdr:cNvSpPr/>
      </xdr:nvSpPr>
      <xdr:spPr>
        <a:xfrm>
          <a:off x="36071175" y="1866900"/>
          <a:ext cx="20002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142875</xdr:colOff>
      <xdr:row>55</xdr:row>
      <xdr:rowOff>104775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8B6F4E7-F8E9-3F2F-11CF-AF63C200BEE8}"/>
            </a:ext>
          </a:extLst>
        </xdr:cNvPr>
        <xdr:cNvSpPr txBox="1"/>
      </xdr:nvSpPr>
      <xdr:spPr>
        <a:xfrm>
          <a:off x="2927985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55</xdr:row>
      <xdr:rowOff>104775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73AA316-B15D-F8C4-73B7-E9D80BC6269A}"/>
            </a:ext>
          </a:extLst>
        </xdr:cNvPr>
        <xdr:cNvSpPr txBox="1"/>
      </xdr:nvSpPr>
      <xdr:spPr>
        <a:xfrm>
          <a:off x="2649220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55</xdr:row>
      <xdr:rowOff>104775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E9EF022-EC2F-A17D-4201-D6EDB039A5F2}"/>
            </a:ext>
          </a:extLst>
        </xdr:cNvPr>
        <xdr:cNvSpPr txBox="1"/>
      </xdr:nvSpPr>
      <xdr:spPr>
        <a:xfrm>
          <a:off x="2927985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55</xdr:row>
      <xdr:rowOff>104775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BDCA230-22F3-56F4-45BC-A90B7C23143B}"/>
            </a:ext>
          </a:extLst>
        </xdr:cNvPr>
        <xdr:cNvSpPr txBox="1"/>
      </xdr:nvSpPr>
      <xdr:spPr>
        <a:xfrm>
          <a:off x="3365500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55</xdr:row>
      <xdr:rowOff>104775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CE093BC-B6C6-B040-34F5-7C3A2432659A}"/>
            </a:ext>
          </a:extLst>
        </xdr:cNvPr>
        <xdr:cNvSpPr txBox="1"/>
      </xdr:nvSpPr>
      <xdr:spPr>
        <a:xfrm>
          <a:off x="37379275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48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F06B3F7-7E2C-3EFA-1D2A-D6367F83334E}"/>
            </a:ext>
          </a:extLst>
        </xdr:cNvPr>
        <xdr:cNvSpPr txBox="1"/>
      </xdr:nvSpPr>
      <xdr:spPr>
        <a:xfrm>
          <a:off x="119094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48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C9511FC-7E5C-C6D2-5453-26ADDF6E1D92}"/>
            </a:ext>
          </a:extLst>
        </xdr:cNvPr>
        <xdr:cNvSpPr txBox="1"/>
      </xdr:nvSpPr>
      <xdr:spPr>
        <a:xfrm>
          <a:off x="119094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55</xdr:row>
      <xdr:rowOff>104775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FE9E995-9DFD-63E5-7198-254D14D4A475}"/>
            </a:ext>
          </a:extLst>
        </xdr:cNvPr>
        <xdr:cNvSpPr txBox="1"/>
      </xdr:nvSpPr>
      <xdr:spPr>
        <a:xfrm>
          <a:off x="11909425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55</xdr:row>
      <xdr:rowOff>104775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A3FCA5F-61E9-6202-F0AA-6087A0F048D4}"/>
            </a:ext>
          </a:extLst>
        </xdr:cNvPr>
        <xdr:cNvSpPr txBox="1"/>
      </xdr:nvSpPr>
      <xdr:spPr>
        <a:xfrm>
          <a:off x="11909425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7</xdr:row>
      <xdr:rowOff>104775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EB78088-E8BD-2DC3-E3B4-BA1BC0BA3CE1}"/>
            </a:ext>
          </a:extLst>
        </xdr:cNvPr>
        <xdr:cNvSpPr txBox="1"/>
      </xdr:nvSpPr>
      <xdr:spPr>
        <a:xfrm>
          <a:off x="45466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55</xdr:row>
      <xdr:rowOff>104775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CDC7A17-446D-C1EC-B927-C979D9F63140}"/>
            </a:ext>
          </a:extLst>
        </xdr:cNvPr>
        <xdr:cNvSpPr txBox="1"/>
      </xdr:nvSpPr>
      <xdr:spPr>
        <a:xfrm>
          <a:off x="454660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55</xdr:row>
      <xdr:rowOff>104775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8DE8AE60-BDC9-15F3-BAF3-04752DCDC908}"/>
            </a:ext>
          </a:extLst>
        </xdr:cNvPr>
        <xdr:cNvSpPr txBox="1"/>
      </xdr:nvSpPr>
      <xdr:spPr>
        <a:xfrm>
          <a:off x="454660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95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07B05AC-AC8F-4406-7246-2E22E4EAEF20}"/>
            </a:ext>
          </a:extLst>
        </xdr:cNvPr>
        <xdr:cNvSpPr txBox="1"/>
      </xdr:nvSpPr>
      <xdr:spPr>
        <a:xfrm>
          <a:off x="73342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95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789076B-6FB7-4BD2-5F70-C548B16E1D7E}"/>
            </a:ext>
          </a:extLst>
        </xdr:cNvPr>
        <xdr:cNvSpPr txBox="1"/>
      </xdr:nvSpPr>
      <xdr:spPr>
        <a:xfrm>
          <a:off x="454660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95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CC88250-00CA-8526-89D0-C8E1EB76FBE5}"/>
            </a:ext>
          </a:extLst>
        </xdr:cNvPr>
        <xdr:cNvSpPr txBox="1"/>
      </xdr:nvSpPr>
      <xdr:spPr>
        <a:xfrm>
          <a:off x="73342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95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38B36F6-75D8-C7EB-3849-94A06C3B2EC0}"/>
            </a:ext>
          </a:extLst>
        </xdr:cNvPr>
        <xdr:cNvSpPr txBox="1"/>
      </xdr:nvSpPr>
      <xdr:spPr>
        <a:xfrm>
          <a:off x="73342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95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06AAA99-13FB-CF61-7B93-54AE94F2E7A8}"/>
            </a:ext>
          </a:extLst>
        </xdr:cNvPr>
        <xdr:cNvSpPr txBox="1"/>
      </xdr:nvSpPr>
      <xdr:spPr>
        <a:xfrm>
          <a:off x="454660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95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B293F2E-6DE7-AC40-AE4C-22302EF11766}"/>
            </a:ext>
          </a:extLst>
        </xdr:cNvPr>
        <xdr:cNvSpPr txBox="1"/>
      </xdr:nvSpPr>
      <xdr:spPr>
        <a:xfrm>
          <a:off x="73342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146050</xdr:colOff>
      <xdr:row>95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7B25F4C-48B0-5F9C-1CA5-3903254040E0}"/>
            </a:ext>
          </a:extLst>
        </xdr:cNvPr>
        <xdr:cNvSpPr txBox="1"/>
      </xdr:nvSpPr>
      <xdr:spPr>
        <a:xfrm>
          <a:off x="1174750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146050</xdr:colOff>
      <xdr:row>95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2B3E2B3B-FC6E-9E9A-3AB3-8207D45CB23F}"/>
            </a:ext>
          </a:extLst>
        </xdr:cNvPr>
        <xdr:cNvSpPr txBox="1"/>
      </xdr:nvSpPr>
      <xdr:spPr>
        <a:xfrm>
          <a:off x="1174750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AC503F8-5C23-5D87-FC7A-F8A8068674FA}"/>
            </a:ext>
          </a:extLst>
        </xdr:cNvPr>
        <xdr:cNvSpPr txBox="1"/>
      </xdr:nvSpPr>
      <xdr:spPr>
        <a:xfrm>
          <a:off x="29279850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56</xdr:row>
      <xdr:rowOff>104775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9BE3E09C-0209-78FF-A25B-5FC39F310C8E}"/>
            </a:ext>
          </a:extLst>
        </xdr:cNvPr>
        <xdr:cNvSpPr txBox="1"/>
      </xdr:nvSpPr>
      <xdr:spPr>
        <a:xfrm>
          <a:off x="26492200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E37F83F-E24A-A22F-9FF3-86C0F8224653}"/>
            </a:ext>
          </a:extLst>
        </xdr:cNvPr>
        <xdr:cNvSpPr txBox="1"/>
      </xdr:nvSpPr>
      <xdr:spPr>
        <a:xfrm>
          <a:off x="29279850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96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CBCDCB77-91D9-3A4D-C783-27CDF6B1E307}"/>
            </a:ext>
          </a:extLst>
        </xdr:cNvPr>
        <xdr:cNvSpPr txBox="1"/>
      </xdr:nvSpPr>
      <xdr:spPr>
        <a:xfrm>
          <a:off x="2649220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96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006BC4C-8F70-823F-EAC4-60FCE4184392}"/>
            </a:ext>
          </a:extLst>
        </xdr:cNvPr>
        <xdr:cNvSpPr txBox="1"/>
      </xdr:nvSpPr>
      <xdr:spPr>
        <a:xfrm>
          <a:off x="2649220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56</xdr:row>
      <xdr:rowOff>104775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9BD0BEA-6E68-F4EE-71F5-E2D40837FF90}"/>
            </a:ext>
          </a:extLst>
        </xdr:cNvPr>
        <xdr:cNvSpPr txBox="1"/>
      </xdr:nvSpPr>
      <xdr:spPr>
        <a:xfrm>
          <a:off x="33655000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96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CD174E2D-FBEF-09ED-E9C6-9699C0A6AADA}"/>
            </a:ext>
          </a:extLst>
        </xdr:cNvPr>
        <xdr:cNvSpPr txBox="1"/>
      </xdr:nvSpPr>
      <xdr:spPr>
        <a:xfrm>
          <a:off x="3365500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96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77E4E37-9B7D-1DF1-FBC7-31F432324B31}"/>
            </a:ext>
          </a:extLst>
        </xdr:cNvPr>
        <xdr:cNvSpPr txBox="1"/>
      </xdr:nvSpPr>
      <xdr:spPr>
        <a:xfrm>
          <a:off x="3365500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56</xdr:row>
      <xdr:rowOff>104775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9A546F7-D8E3-88E7-A9F2-8490B4DF52CD}"/>
            </a:ext>
          </a:extLst>
        </xdr:cNvPr>
        <xdr:cNvSpPr txBox="1"/>
      </xdr:nvSpPr>
      <xdr:spPr>
        <a:xfrm>
          <a:off x="3737927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AC5F9BEC-8C3F-1D37-23F4-8A9BEF76FA00}"/>
            </a:ext>
          </a:extLst>
        </xdr:cNvPr>
        <xdr:cNvSpPr txBox="1"/>
      </xdr:nvSpPr>
      <xdr:spPr>
        <a:xfrm>
          <a:off x="119094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D9D9630B-3E69-3352-7DF1-ED3305844E34}"/>
            </a:ext>
          </a:extLst>
        </xdr:cNvPr>
        <xdr:cNvSpPr txBox="1"/>
      </xdr:nvSpPr>
      <xdr:spPr>
        <a:xfrm>
          <a:off x="11909425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9949E1E-A7A4-A4DB-6125-68E709930CDB}"/>
            </a:ext>
          </a:extLst>
        </xdr:cNvPr>
        <xdr:cNvSpPr txBox="1"/>
      </xdr:nvSpPr>
      <xdr:spPr>
        <a:xfrm>
          <a:off x="11909425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56</xdr:row>
      <xdr:rowOff>104775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84E07585-4CB5-62EA-F2DE-B012BF1221E3}"/>
            </a:ext>
          </a:extLst>
        </xdr:cNvPr>
        <xdr:cNvSpPr txBox="1"/>
      </xdr:nvSpPr>
      <xdr:spPr>
        <a:xfrm>
          <a:off x="4546600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96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40FC90B-0D54-3499-AE7E-7D62A23027C7}"/>
            </a:ext>
          </a:extLst>
        </xdr:cNvPr>
        <xdr:cNvSpPr txBox="1"/>
      </xdr:nvSpPr>
      <xdr:spPr>
        <a:xfrm>
          <a:off x="454660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96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4C72194-B43A-0F33-6240-AB919F4D1FD4}"/>
            </a:ext>
          </a:extLst>
        </xdr:cNvPr>
        <xdr:cNvSpPr txBox="1"/>
      </xdr:nvSpPr>
      <xdr:spPr>
        <a:xfrm>
          <a:off x="454660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7</xdr:row>
      <xdr:rowOff>104775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05C28A0-FD2E-5612-A001-DD78F160924D}"/>
            </a:ext>
          </a:extLst>
        </xdr:cNvPr>
        <xdr:cNvSpPr txBox="1"/>
      </xdr:nvSpPr>
      <xdr:spPr>
        <a:xfrm>
          <a:off x="264922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48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D91CEFB-224B-EC41-521B-84800DF9475B}"/>
            </a:ext>
          </a:extLst>
        </xdr:cNvPr>
        <xdr:cNvSpPr txBox="1"/>
      </xdr:nvSpPr>
      <xdr:spPr>
        <a:xfrm>
          <a:off x="119094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48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98BF994E-913E-F290-11F5-0A20D287B2F6}"/>
            </a:ext>
          </a:extLst>
        </xdr:cNvPr>
        <xdr:cNvSpPr txBox="1"/>
      </xdr:nvSpPr>
      <xdr:spPr>
        <a:xfrm>
          <a:off x="11909425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55</xdr:row>
      <xdr:rowOff>104775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FBFFA80B-5B08-53DB-1A0E-D87A0D75926D}"/>
            </a:ext>
          </a:extLst>
        </xdr:cNvPr>
        <xdr:cNvSpPr txBox="1"/>
      </xdr:nvSpPr>
      <xdr:spPr>
        <a:xfrm>
          <a:off x="11909425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55</xdr:row>
      <xdr:rowOff>104775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97401088-A800-309A-7C38-36215151CCA4}"/>
            </a:ext>
          </a:extLst>
        </xdr:cNvPr>
        <xdr:cNvSpPr txBox="1"/>
      </xdr:nvSpPr>
      <xdr:spPr>
        <a:xfrm>
          <a:off x="11909425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95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54581D4F-032F-42F9-1E77-6628DB5FD826}"/>
            </a:ext>
          </a:extLst>
        </xdr:cNvPr>
        <xdr:cNvSpPr txBox="1"/>
      </xdr:nvSpPr>
      <xdr:spPr>
        <a:xfrm>
          <a:off x="1190942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95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13592528-BC82-3BCC-9C08-62B864B1439D}"/>
            </a:ext>
          </a:extLst>
        </xdr:cNvPr>
        <xdr:cNvSpPr txBox="1"/>
      </xdr:nvSpPr>
      <xdr:spPr>
        <a:xfrm>
          <a:off x="1190942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540AA8D-A53C-8155-BFD2-B4335D822B05}"/>
            </a:ext>
          </a:extLst>
        </xdr:cNvPr>
        <xdr:cNvSpPr txBox="1"/>
      </xdr:nvSpPr>
      <xdr:spPr>
        <a:xfrm>
          <a:off x="11909425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1DB269DB-55C3-6E3A-BF08-A0B4462BF707}"/>
            </a:ext>
          </a:extLst>
        </xdr:cNvPr>
        <xdr:cNvSpPr txBox="1"/>
      </xdr:nvSpPr>
      <xdr:spPr>
        <a:xfrm>
          <a:off x="11909425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E858193-46B7-352E-9E66-1292B386C7E3}"/>
            </a:ext>
          </a:extLst>
        </xdr:cNvPr>
        <xdr:cNvSpPr txBox="1"/>
      </xdr:nvSpPr>
      <xdr:spPr>
        <a:xfrm>
          <a:off x="11909425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48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52D6459C-83CE-F304-198F-90A6AEB603DB}"/>
            </a:ext>
          </a:extLst>
        </xdr:cNvPr>
        <xdr:cNvSpPr txBox="1"/>
      </xdr:nvSpPr>
      <xdr:spPr>
        <a:xfrm>
          <a:off x="1927225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48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785668BF-667B-1237-F76E-AF8FCD3683D9}"/>
            </a:ext>
          </a:extLst>
        </xdr:cNvPr>
        <xdr:cNvSpPr txBox="1"/>
      </xdr:nvSpPr>
      <xdr:spPr>
        <a:xfrm>
          <a:off x="1927225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55</xdr:row>
      <xdr:rowOff>104775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CA85965B-3B9C-E15B-F9F9-BCEA67602115}"/>
            </a:ext>
          </a:extLst>
        </xdr:cNvPr>
        <xdr:cNvSpPr txBox="1"/>
      </xdr:nvSpPr>
      <xdr:spPr>
        <a:xfrm>
          <a:off x="1927225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132</xdr:col>
      <xdr:colOff>146050</xdr:colOff>
      <xdr:row>7</xdr:row>
      <xdr:rowOff>15875</xdr:rowOff>
    </xdr:from>
    <xdr:to>
      <xdr:col>134</xdr:col>
      <xdr:colOff>22225</xdr:colOff>
      <xdr:row>7</xdr:row>
      <xdr:rowOff>196851</xdr:rowOff>
    </xdr:to>
    <xdr:sp macro="" textlink="">
      <xdr:nvSpPr>
        <xdr:cNvPr id="69" name="円/楕円 70">
          <a:extLst>
            <a:ext uri="{FF2B5EF4-FFF2-40B4-BE49-F238E27FC236}">
              <a16:creationId xmlns:a16="http://schemas.microsoft.com/office/drawing/2014/main" id="{69FF2BED-2845-CF14-44F7-EBB3D9248373}"/>
            </a:ext>
          </a:extLst>
        </xdr:cNvPr>
        <xdr:cNvSpPr/>
      </xdr:nvSpPr>
      <xdr:spPr>
        <a:xfrm>
          <a:off x="21834475" y="1854200"/>
          <a:ext cx="21907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117</xdr:col>
      <xdr:colOff>146050</xdr:colOff>
      <xdr:row>55</xdr:row>
      <xdr:rowOff>104775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8D4391C0-B59C-3712-1C9F-B0A773611B6F}"/>
            </a:ext>
          </a:extLst>
        </xdr:cNvPr>
        <xdr:cNvSpPr txBox="1"/>
      </xdr:nvSpPr>
      <xdr:spPr>
        <a:xfrm>
          <a:off x="1927225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95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DB43DF5D-1E2B-E89D-6929-307D2060B57A}"/>
            </a:ext>
          </a:extLst>
        </xdr:cNvPr>
        <xdr:cNvSpPr txBox="1"/>
      </xdr:nvSpPr>
      <xdr:spPr>
        <a:xfrm>
          <a:off x="146970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95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4A0B31F7-FB79-A084-8051-677505467537}"/>
            </a:ext>
          </a:extLst>
        </xdr:cNvPr>
        <xdr:cNvSpPr txBox="1"/>
      </xdr:nvSpPr>
      <xdr:spPr>
        <a:xfrm>
          <a:off x="146970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95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BD62AA9E-1C4D-68A5-A8D0-9541DF2D3F96}"/>
            </a:ext>
          </a:extLst>
        </xdr:cNvPr>
        <xdr:cNvSpPr txBox="1"/>
      </xdr:nvSpPr>
      <xdr:spPr>
        <a:xfrm>
          <a:off x="146970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95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C61462D2-7BA2-DADA-FAF1-AD04864D3EC7}"/>
            </a:ext>
          </a:extLst>
        </xdr:cNvPr>
        <xdr:cNvSpPr txBox="1"/>
      </xdr:nvSpPr>
      <xdr:spPr>
        <a:xfrm>
          <a:off x="146970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107950</xdr:colOff>
      <xdr:row>95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6BD1CA13-F35F-90DE-8F79-8CBEE1C69547}"/>
            </a:ext>
          </a:extLst>
        </xdr:cNvPr>
        <xdr:cNvSpPr txBox="1"/>
      </xdr:nvSpPr>
      <xdr:spPr>
        <a:xfrm>
          <a:off x="1907222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107950</xdr:colOff>
      <xdr:row>95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30A942BB-EDFD-E43B-84FA-B8AA28F34B28}"/>
            </a:ext>
          </a:extLst>
        </xdr:cNvPr>
        <xdr:cNvSpPr txBox="1"/>
      </xdr:nvSpPr>
      <xdr:spPr>
        <a:xfrm>
          <a:off x="1907222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ABC4E3DF-6204-D952-44F6-013C921E3343}"/>
            </a:ext>
          </a:extLst>
        </xdr:cNvPr>
        <xdr:cNvSpPr txBox="1"/>
      </xdr:nvSpPr>
      <xdr:spPr>
        <a:xfrm>
          <a:off x="19272250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644AAC9-96C0-43FB-C5FC-7AB73ABF2363}"/>
            </a:ext>
          </a:extLst>
        </xdr:cNvPr>
        <xdr:cNvSpPr txBox="1"/>
      </xdr:nvSpPr>
      <xdr:spPr>
        <a:xfrm>
          <a:off x="1927225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4CE0C47C-FA1C-6B13-5332-DF25E5CC371D}"/>
            </a:ext>
          </a:extLst>
        </xdr:cNvPr>
        <xdr:cNvSpPr txBox="1"/>
      </xdr:nvSpPr>
      <xdr:spPr>
        <a:xfrm>
          <a:off x="1927225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48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4525D545-7074-8B0D-F23F-83DB55D62472}"/>
            </a:ext>
          </a:extLst>
        </xdr:cNvPr>
        <xdr:cNvSpPr txBox="1"/>
      </xdr:nvSpPr>
      <xdr:spPr>
        <a:xfrm>
          <a:off x="1927225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48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A2EDF32A-A805-EF07-4161-9909EB13F533}"/>
            </a:ext>
          </a:extLst>
        </xdr:cNvPr>
        <xdr:cNvSpPr txBox="1"/>
      </xdr:nvSpPr>
      <xdr:spPr>
        <a:xfrm>
          <a:off x="19272250" y="1077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55</xdr:row>
      <xdr:rowOff>104775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C2190512-968F-15F7-5C2B-2FCDF31BF67F}"/>
            </a:ext>
          </a:extLst>
        </xdr:cNvPr>
        <xdr:cNvSpPr txBox="1"/>
      </xdr:nvSpPr>
      <xdr:spPr>
        <a:xfrm>
          <a:off x="1927225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55</xdr:row>
      <xdr:rowOff>104775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973B1A67-73C1-B340-4698-EE2C0962E9AF}"/>
            </a:ext>
          </a:extLst>
        </xdr:cNvPr>
        <xdr:cNvSpPr txBox="1"/>
      </xdr:nvSpPr>
      <xdr:spPr>
        <a:xfrm>
          <a:off x="19272250" y="1243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95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2CA43C5F-0F47-215B-5170-1303DB75A82B}"/>
            </a:ext>
          </a:extLst>
        </xdr:cNvPr>
        <xdr:cNvSpPr txBox="1"/>
      </xdr:nvSpPr>
      <xdr:spPr>
        <a:xfrm>
          <a:off x="192722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95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E3741B55-9405-658A-60E3-4176556F810E}"/>
            </a:ext>
          </a:extLst>
        </xdr:cNvPr>
        <xdr:cNvSpPr txBox="1"/>
      </xdr:nvSpPr>
      <xdr:spPr>
        <a:xfrm>
          <a:off x="19272250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D52EF048-ECA1-2406-85CA-986E0BCD2DCC}"/>
            </a:ext>
          </a:extLst>
        </xdr:cNvPr>
        <xdr:cNvSpPr txBox="1"/>
      </xdr:nvSpPr>
      <xdr:spPr>
        <a:xfrm>
          <a:off x="19272250" y="126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14C942FA-0CBC-9EDE-34A8-9B105A51247E}"/>
            </a:ext>
          </a:extLst>
        </xdr:cNvPr>
        <xdr:cNvSpPr txBox="1"/>
      </xdr:nvSpPr>
      <xdr:spPr>
        <a:xfrm>
          <a:off x="1927225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DF36527B-2DA8-37ED-D876-FBF4546D7FFD}"/>
            </a:ext>
          </a:extLst>
        </xdr:cNvPr>
        <xdr:cNvSpPr txBox="1"/>
      </xdr:nvSpPr>
      <xdr:spPr>
        <a:xfrm>
          <a:off x="19272250" y="224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87</xdr:col>
      <xdr:colOff>146050</xdr:colOff>
      <xdr:row>7</xdr:row>
      <xdr:rowOff>15875</xdr:rowOff>
    </xdr:from>
    <xdr:to>
      <xdr:col>89</xdr:col>
      <xdr:colOff>22225</xdr:colOff>
      <xdr:row>7</xdr:row>
      <xdr:rowOff>196851</xdr:rowOff>
    </xdr:to>
    <xdr:sp macro="" textlink="">
      <xdr:nvSpPr>
        <xdr:cNvPr id="89" name="円/楕円 98">
          <a:extLst>
            <a:ext uri="{FF2B5EF4-FFF2-40B4-BE49-F238E27FC236}">
              <a16:creationId xmlns:a16="http://schemas.microsoft.com/office/drawing/2014/main" id="{523436C6-A027-DC8D-8CA9-E3656300339F}"/>
            </a:ext>
          </a:extLst>
        </xdr:cNvPr>
        <xdr:cNvSpPr/>
      </xdr:nvSpPr>
      <xdr:spPr>
        <a:xfrm>
          <a:off x="14471650" y="1854200"/>
          <a:ext cx="21907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146050</xdr:colOff>
      <xdr:row>7</xdr:row>
      <xdr:rowOff>28575</xdr:rowOff>
    </xdr:from>
    <xdr:to>
      <xdr:col>44</xdr:col>
      <xdr:colOff>22225</xdr:colOff>
      <xdr:row>7</xdr:row>
      <xdr:rowOff>209551</xdr:rowOff>
    </xdr:to>
    <xdr:sp macro="" textlink="">
      <xdr:nvSpPr>
        <xdr:cNvPr id="90" name="円/楕円 99">
          <a:extLst>
            <a:ext uri="{FF2B5EF4-FFF2-40B4-BE49-F238E27FC236}">
              <a16:creationId xmlns:a16="http://schemas.microsoft.com/office/drawing/2014/main" id="{5B06A325-AC6F-6570-700F-0774C044A6F2}"/>
            </a:ext>
          </a:extLst>
        </xdr:cNvPr>
        <xdr:cNvSpPr/>
      </xdr:nvSpPr>
      <xdr:spPr>
        <a:xfrm>
          <a:off x="7108825" y="1866900"/>
          <a:ext cx="21907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179</xdr:col>
      <xdr:colOff>142875</xdr:colOff>
      <xdr:row>7</xdr:row>
      <xdr:rowOff>104775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228EF0-D167-1333-EAFE-0CE35DD9053F}"/>
            </a:ext>
          </a:extLst>
        </xdr:cNvPr>
        <xdr:cNvSpPr txBox="1"/>
      </xdr:nvSpPr>
      <xdr:spPr>
        <a:xfrm>
          <a:off x="30038675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7</xdr:row>
      <xdr:rowOff>104775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2304BED-F27E-C743-43F4-177A310E4BBE}"/>
            </a:ext>
          </a:extLst>
        </xdr:cNvPr>
        <xdr:cNvSpPr txBox="1"/>
      </xdr:nvSpPr>
      <xdr:spPr>
        <a:xfrm>
          <a:off x="271970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7</xdr:row>
      <xdr:rowOff>104775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0EBFC8F-D4C5-499C-4980-5DF61C026C5F}"/>
            </a:ext>
          </a:extLst>
        </xdr:cNvPr>
        <xdr:cNvSpPr txBox="1"/>
      </xdr:nvSpPr>
      <xdr:spPr>
        <a:xfrm>
          <a:off x="30038675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48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4ED5869-8C41-ACF4-49CB-DB2DDAF26F96}"/>
            </a:ext>
          </a:extLst>
        </xdr:cNvPr>
        <xdr:cNvSpPr txBox="1"/>
      </xdr:nvSpPr>
      <xdr:spPr>
        <a:xfrm>
          <a:off x="30038675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48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DEE4AF9-7E3E-6C6D-DCFC-2DF5420DC093}"/>
            </a:ext>
          </a:extLst>
        </xdr:cNvPr>
        <xdr:cNvSpPr txBox="1"/>
      </xdr:nvSpPr>
      <xdr:spPr>
        <a:xfrm>
          <a:off x="271970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48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8040BB6-1A92-A82C-36A9-0B8C99514AB9}"/>
            </a:ext>
          </a:extLst>
        </xdr:cNvPr>
        <xdr:cNvSpPr txBox="1"/>
      </xdr:nvSpPr>
      <xdr:spPr>
        <a:xfrm>
          <a:off x="30038675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48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7195A54-FB62-A17E-DC32-3FF6BBF2C457}"/>
            </a:ext>
          </a:extLst>
        </xdr:cNvPr>
        <xdr:cNvSpPr txBox="1"/>
      </xdr:nvSpPr>
      <xdr:spPr>
        <a:xfrm>
          <a:off x="30038675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48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9EF9FDD-275C-20AB-A3A6-F657A47866D4}"/>
            </a:ext>
          </a:extLst>
        </xdr:cNvPr>
        <xdr:cNvSpPr txBox="1"/>
      </xdr:nvSpPr>
      <xdr:spPr>
        <a:xfrm>
          <a:off x="271970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48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1C74BB9-D1FC-9F2B-A4B3-3CBDD49C020C}"/>
            </a:ext>
          </a:extLst>
        </xdr:cNvPr>
        <xdr:cNvSpPr txBox="1"/>
      </xdr:nvSpPr>
      <xdr:spPr>
        <a:xfrm>
          <a:off x="30038675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7</xdr:row>
      <xdr:rowOff>104775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BD6F0FB-6A72-5108-5741-5EEA81302754}"/>
            </a:ext>
          </a:extLst>
        </xdr:cNvPr>
        <xdr:cNvSpPr txBox="1"/>
      </xdr:nvSpPr>
      <xdr:spPr>
        <a:xfrm>
          <a:off x="344995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48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0F2D9FF-123F-AB32-072C-E760D63DE5D7}"/>
            </a:ext>
          </a:extLst>
        </xdr:cNvPr>
        <xdr:cNvSpPr txBox="1"/>
      </xdr:nvSpPr>
      <xdr:spPr>
        <a:xfrm>
          <a:off x="344995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48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F5B72DC-9EBD-31D4-7B4C-22FD1BDF4A09}"/>
            </a:ext>
          </a:extLst>
        </xdr:cNvPr>
        <xdr:cNvSpPr txBox="1"/>
      </xdr:nvSpPr>
      <xdr:spPr>
        <a:xfrm>
          <a:off x="344995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7</xdr:row>
      <xdr:rowOff>104775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135319B-3A0B-D565-6160-5964FB428A94}"/>
            </a:ext>
          </a:extLst>
        </xdr:cNvPr>
        <xdr:cNvSpPr txBox="1"/>
      </xdr:nvSpPr>
      <xdr:spPr>
        <a:xfrm>
          <a:off x="382968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55</xdr:row>
      <xdr:rowOff>104775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98A35AB-3855-2CD6-9A74-3123F9D82CA7}"/>
            </a:ext>
          </a:extLst>
        </xdr:cNvPr>
        <xdr:cNvSpPr txBox="1"/>
      </xdr:nvSpPr>
      <xdr:spPr>
        <a:xfrm>
          <a:off x="30038675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55</xdr:row>
      <xdr:rowOff>104775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20A4560-3838-0816-EF13-5B799747839A}"/>
            </a:ext>
          </a:extLst>
        </xdr:cNvPr>
        <xdr:cNvSpPr txBox="1"/>
      </xdr:nvSpPr>
      <xdr:spPr>
        <a:xfrm>
          <a:off x="271970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55</xdr:row>
      <xdr:rowOff>104775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1BB3BC8-D9B2-D176-79BB-9BDF2699937C}"/>
            </a:ext>
          </a:extLst>
        </xdr:cNvPr>
        <xdr:cNvSpPr txBox="1"/>
      </xdr:nvSpPr>
      <xdr:spPr>
        <a:xfrm>
          <a:off x="30038675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55</xdr:row>
      <xdr:rowOff>104775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E58E4A2-D7E8-993B-2A78-7DE6ACE0C6B4}"/>
            </a:ext>
          </a:extLst>
        </xdr:cNvPr>
        <xdr:cNvSpPr txBox="1"/>
      </xdr:nvSpPr>
      <xdr:spPr>
        <a:xfrm>
          <a:off x="344995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55</xdr:row>
      <xdr:rowOff>104775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EC968EA-EFF0-4F8A-C71B-36B81C11EC21}"/>
            </a:ext>
          </a:extLst>
        </xdr:cNvPr>
        <xdr:cNvSpPr txBox="1"/>
      </xdr:nvSpPr>
      <xdr:spPr>
        <a:xfrm>
          <a:off x="382968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221</xdr:col>
      <xdr:colOff>133350</xdr:colOff>
      <xdr:row>7</xdr:row>
      <xdr:rowOff>28575</xdr:rowOff>
    </xdr:from>
    <xdr:to>
      <xdr:col>223</xdr:col>
      <xdr:colOff>9525</xdr:colOff>
      <xdr:row>7</xdr:row>
      <xdr:rowOff>209551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2ECFE2A5-9183-995A-F8B0-CA24547CC10E}"/>
            </a:ext>
          </a:extLst>
        </xdr:cNvPr>
        <xdr:cNvSpPr/>
      </xdr:nvSpPr>
      <xdr:spPr>
        <a:xfrm>
          <a:off x="36071175" y="2009775"/>
          <a:ext cx="20002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179</xdr:col>
      <xdr:colOff>142875</xdr:colOff>
      <xdr:row>55</xdr:row>
      <xdr:rowOff>104775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41A5775-0B9A-B3E9-6829-AA76053C96F1}"/>
            </a:ext>
          </a:extLst>
        </xdr:cNvPr>
        <xdr:cNvSpPr txBox="1"/>
      </xdr:nvSpPr>
      <xdr:spPr>
        <a:xfrm>
          <a:off x="30038675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55</xdr:row>
      <xdr:rowOff>104775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954F619-186D-8FC6-6F93-E69809228265}"/>
            </a:ext>
          </a:extLst>
        </xdr:cNvPr>
        <xdr:cNvSpPr txBox="1"/>
      </xdr:nvSpPr>
      <xdr:spPr>
        <a:xfrm>
          <a:off x="271970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55</xdr:row>
      <xdr:rowOff>104775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52C7119-B3DB-D681-0370-13438AA3B73A}"/>
            </a:ext>
          </a:extLst>
        </xdr:cNvPr>
        <xdr:cNvSpPr txBox="1"/>
      </xdr:nvSpPr>
      <xdr:spPr>
        <a:xfrm>
          <a:off x="30038675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55</xdr:row>
      <xdr:rowOff>104775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892AEDB-5954-7A9F-B28D-3DE09F5407A4}"/>
            </a:ext>
          </a:extLst>
        </xdr:cNvPr>
        <xdr:cNvSpPr txBox="1"/>
      </xdr:nvSpPr>
      <xdr:spPr>
        <a:xfrm>
          <a:off x="344995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55</xdr:row>
      <xdr:rowOff>104775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6AEE190-8B58-8192-0ADC-E6231CDB54CA}"/>
            </a:ext>
          </a:extLst>
        </xdr:cNvPr>
        <xdr:cNvSpPr txBox="1"/>
      </xdr:nvSpPr>
      <xdr:spPr>
        <a:xfrm>
          <a:off x="382968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48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6463795-8C14-9666-880B-5A93E41F6331}"/>
            </a:ext>
          </a:extLst>
        </xdr:cNvPr>
        <xdr:cNvSpPr txBox="1"/>
      </xdr:nvSpPr>
      <xdr:spPr>
        <a:xfrm>
          <a:off x="122110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48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8FF213D-637C-7A18-099B-E9B21CA4A7A1}"/>
            </a:ext>
          </a:extLst>
        </xdr:cNvPr>
        <xdr:cNvSpPr txBox="1"/>
      </xdr:nvSpPr>
      <xdr:spPr>
        <a:xfrm>
          <a:off x="122110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55</xdr:row>
      <xdr:rowOff>104775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C7556A42-6138-063E-5EB1-C0030980336B}"/>
            </a:ext>
          </a:extLst>
        </xdr:cNvPr>
        <xdr:cNvSpPr txBox="1"/>
      </xdr:nvSpPr>
      <xdr:spPr>
        <a:xfrm>
          <a:off x="122110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55</xdr:row>
      <xdr:rowOff>104775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BD1E5915-31D3-26F6-EBB3-9F8D7684A2AD}"/>
            </a:ext>
          </a:extLst>
        </xdr:cNvPr>
        <xdr:cNvSpPr txBox="1"/>
      </xdr:nvSpPr>
      <xdr:spPr>
        <a:xfrm>
          <a:off x="122110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7</xdr:row>
      <xdr:rowOff>104775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FC1071F-9F5D-0792-888C-B973DB44BA7D}"/>
            </a:ext>
          </a:extLst>
        </xdr:cNvPr>
        <xdr:cNvSpPr txBox="1"/>
      </xdr:nvSpPr>
      <xdr:spPr>
        <a:xfrm>
          <a:off x="46418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55</xdr:row>
      <xdr:rowOff>104775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8B07202-4A64-9E88-2421-85C826E353F0}"/>
            </a:ext>
          </a:extLst>
        </xdr:cNvPr>
        <xdr:cNvSpPr txBox="1"/>
      </xdr:nvSpPr>
      <xdr:spPr>
        <a:xfrm>
          <a:off x="46418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55</xdr:row>
      <xdr:rowOff>104775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6895A79-CEF7-3192-E3EF-5D4CEA11A449}"/>
            </a:ext>
          </a:extLst>
        </xdr:cNvPr>
        <xdr:cNvSpPr txBox="1"/>
      </xdr:nvSpPr>
      <xdr:spPr>
        <a:xfrm>
          <a:off x="46418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95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BA45C7E9-2864-FCB9-FB0A-CA9BE4F1C2E9}"/>
            </a:ext>
          </a:extLst>
        </xdr:cNvPr>
        <xdr:cNvSpPr txBox="1"/>
      </xdr:nvSpPr>
      <xdr:spPr>
        <a:xfrm>
          <a:off x="7534275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95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4B97519-85B7-8D1E-7658-9A7897A80D92}"/>
            </a:ext>
          </a:extLst>
        </xdr:cNvPr>
        <xdr:cNvSpPr txBox="1"/>
      </xdr:nvSpPr>
      <xdr:spPr>
        <a:xfrm>
          <a:off x="46418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95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74DC32D-D5A7-5B03-2620-541A4431E378}"/>
            </a:ext>
          </a:extLst>
        </xdr:cNvPr>
        <xdr:cNvSpPr txBox="1"/>
      </xdr:nvSpPr>
      <xdr:spPr>
        <a:xfrm>
          <a:off x="7534275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95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D67387D0-E04B-8B6A-C2F3-6CA543CEC12F}"/>
            </a:ext>
          </a:extLst>
        </xdr:cNvPr>
        <xdr:cNvSpPr txBox="1"/>
      </xdr:nvSpPr>
      <xdr:spPr>
        <a:xfrm>
          <a:off x="7534275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95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32DB82A-9346-C921-FA35-081131559C2A}"/>
            </a:ext>
          </a:extLst>
        </xdr:cNvPr>
        <xdr:cNvSpPr txBox="1"/>
      </xdr:nvSpPr>
      <xdr:spPr>
        <a:xfrm>
          <a:off x="46418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44</xdr:col>
      <xdr:colOff>28575</xdr:colOff>
      <xdr:row>95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E449F243-BCFE-0A66-FA2A-594C2FFCD940}"/>
            </a:ext>
          </a:extLst>
        </xdr:cNvPr>
        <xdr:cNvSpPr txBox="1"/>
      </xdr:nvSpPr>
      <xdr:spPr>
        <a:xfrm>
          <a:off x="7534275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146050</xdr:colOff>
      <xdr:row>95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19FB3FBB-F314-77D5-6E04-7E8C914838F8}"/>
            </a:ext>
          </a:extLst>
        </xdr:cNvPr>
        <xdr:cNvSpPr txBox="1"/>
      </xdr:nvSpPr>
      <xdr:spPr>
        <a:xfrm>
          <a:off x="120459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71</xdr:col>
      <xdr:colOff>146050</xdr:colOff>
      <xdr:row>95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12B41C3-2389-5B0A-DFD0-465BEB602745}"/>
            </a:ext>
          </a:extLst>
        </xdr:cNvPr>
        <xdr:cNvSpPr txBox="1"/>
      </xdr:nvSpPr>
      <xdr:spPr>
        <a:xfrm>
          <a:off x="120459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6FA7CA3D-7CFD-2700-073F-2F49E08E441C}"/>
            </a:ext>
          </a:extLst>
        </xdr:cNvPr>
        <xdr:cNvSpPr txBox="1"/>
      </xdr:nvSpPr>
      <xdr:spPr>
        <a:xfrm>
          <a:off x="30038675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56</xdr:row>
      <xdr:rowOff>104775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E9E91FA2-FC69-F871-7510-F542215DD585}"/>
            </a:ext>
          </a:extLst>
        </xdr:cNvPr>
        <xdr:cNvSpPr txBox="1"/>
      </xdr:nvSpPr>
      <xdr:spPr>
        <a:xfrm>
          <a:off x="27197050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179</xdr:col>
      <xdr:colOff>142875</xdr:colOff>
      <xdr:row>56</xdr:row>
      <xdr:rowOff>104775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ECF71CD-F1BD-BB80-C1D7-DECC3A2D6A3D}"/>
            </a:ext>
          </a:extLst>
        </xdr:cNvPr>
        <xdr:cNvSpPr txBox="1"/>
      </xdr:nvSpPr>
      <xdr:spPr>
        <a:xfrm>
          <a:off x="30038675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96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F2E66CAE-2959-102B-5C40-47DE181A3713}"/>
            </a:ext>
          </a:extLst>
        </xdr:cNvPr>
        <xdr:cNvSpPr txBox="1"/>
      </xdr:nvSpPr>
      <xdr:spPr>
        <a:xfrm>
          <a:off x="271970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96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A23FBE75-C874-8071-D3FF-FE972BA67338}"/>
            </a:ext>
          </a:extLst>
        </xdr:cNvPr>
        <xdr:cNvSpPr txBox="1"/>
      </xdr:nvSpPr>
      <xdr:spPr>
        <a:xfrm>
          <a:off x="271970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56</xdr:row>
      <xdr:rowOff>104775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639A90B0-CEB7-9C23-A5C4-FDA2ADA0C006}"/>
            </a:ext>
          </a:extLst>
        </xdr:cNvPr>
        <xdr:cNvSpPr txBox="1"/>
      </xdr:nvSpPr>
      <xdr:spPr>
        <a:xfrm>
          <a:off x="34499550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96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F338FD0-F922-181B-27DA-57E9C293132E}"/>
            </a:ext>
          </a:extLst>
        </xdr:cNvPr>
        <xdr:cNvSpPr txBox="1"/>
      </xdr:nvSpPr>
      <xdr:spPr>
        <a:xfrm>
          <a:off x="344995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206</xdr:col>
      <xdr:colOff>146050</xdr:colOff>
      <xdr:row>96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AF75751-317F-4933-D4D0-CA4FB851B20D}"/>
            </a:ext>
          </a:extLst>
        </xdr:cNvPr>
        <xdr:cNvSpPr txBox="1"/>
      </xdr:nvSpPr>
      <xdr:spPr>
        <a:xfrm>
          <a:off x="344995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229</xdr:col>
      <xdr:colOff>146050</xdr:colOff>
      <xdr:row>56</xdr:row>
      <xdr:rowOff>104775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22D281D-7F4B-E5D7-96B6-C2FAFD874AC4}"/>
            </a:ext>
          </a:extLst>
        </xdr:cNvPr>
        <xdr:cNvSpPr txBox="1"/>
      </xdr:nvSpPr>
      <xdr:spPr>
        <a:xfrm>
          <a:off x="38296850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9AA1919B-9CCA-9DAF-0B3B-E92DE1674707}"/>
            </a:ext>
          </a:extLst>
        </xdr:cNvPr>
        <xdr:cNvSpPr txBox="1"/>
      </xdr:nvSpPr>
      <xdr:spPr>
        <a:xfrm>
          <a:off x="12211050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D7A9A2A-B781-36D2-8D6C-19E388E6BEBB}"/>
            </a:ext>
          </a:extLst>
        </xdr:cNvPr>
        <xdr:cNvSpPr txBox="1"/>
      </xdr:nvSpPr>
      <xdr:spPr>
        <a:xfrm>
          <a:off x="122110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47F7D948-AF63-652D-8D39-56967253E6C9}"/>
            </a:ext>
          </a:extLst>
        </xdr:cNvPr>
        <xdr:cNvSpPr txBox="1"/>
      </xdr:nvSpPr>
      <xdr:spPr>
        <a:xfrm>
          <a:off x="122110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56</xdr:row>
      <xdr:rowOff>104775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8D23E10-83DD-D27C-EBB2-DD1FE1D0626E}"/>
            </a:ext>
          </a:extLst>
        </xdr:cNvPr>
        <xdr:cNvSpPr txBox="1"/>
      </xdr:nvSpPr>
      <xdr:spPr>
        <a:xfrm>
          <a:off x="4641850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96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3D6B766E-D989-1A03-3BEC-6828E0401E8E}"/>
            </a:ext>
          </a:extLst>
        </xdr:cNvPr>
        <xdr:cNvSpPr txBox="1"/>
      </xdr:nvSpPr>
      <xdr:spPr>
        <a:xfrm>
          <a:off x="46418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146050</xdr:colOff>
      <xdr:row>96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440AA0ED-D0B2-70E9-CD09-05A60DE5E381}"/>
            </a:ext>
          </a:extLst>
        </xdr:cNvPr>
        <xdr:cNvSpPr txBox="1"/>
      </xdr:nvSpPr>
      <xdr:spPr>
        <a:xfrm>
          <a:off x="46418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162</xdr:col>
      <xdr:colOff>107950</xdr:colOff>
      <xdr:row>7</xdr:row>
      <xdr:rowOff>104775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A26EEAF-FB6E-9A7F-3B10-143188B535CE}"/>
            </a:ext>
          </a:extLst>
        </xdr:cNvPr>
        <xdr:cNvSpPr txBox="1"/>
      </xdr:nvSpPr>
      <xdr:spPr>
        <a:xfrm>
          <a:off x="27197050" y="209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48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A274C469-D9BC-067A-C2CC-787F39B6C5E8}"/>
            </a:ext>
          </a:extLst>
        </xdr:cNvPr>
        <xdr:cNvSpPr txBox="1"/>
      </xdr:nvSpPr>
      <xdr:spPr>
        <a:xfrm>
          <a:off x="122110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48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3ACD9B14-47B9-EB07-F628-7092C7784FFC}"/>
            </a:ext>
          </a:extLst>
        </xdr:cNvPr>
        <xdr:cNvSpPr txBox="1"/>
      </xdr:nvSpPr>
      <xdr:spPr>
        <a:xfrm>
          <a:off x="122110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55</xdr:row>
      <xdr:rowOff>104775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29F1C5CE-7852-D119-0F50-5BE7C6159F8A}"/>
            </a:ext>
          </a:extLst>
        </xdr:cNvPr>
        <xdr:cNvSpPr txBox="1"/>
      </xdr:nvSpPr>
      <xdr:spPr>
        <a:xfrm>
          <a:off x="122110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55</xdr:row>
      <xdr:rowOff>104775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7155D544-B4CF-1F3E-1197-BD2283A116EC}"/>
            </a:ext>
          </a:extLst>
        </xdr:cNvPr>
        <xdr:cNvSpPr txBox="1"/>
      </xdr:nvSpPr>
      <xdr:spPr>
        <a:xfrm>
          <a:off x="122110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95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800CF971-5DB9-6D0C-0240-C18BA94B4B1C}"/>
            </a:ext>
          </a:extLst>
        </xdr:cNvPr>
        <xdr:cNvSpPr txBox="1"/>
      </xdr:nvSpPr>
      <xdr:spPr>
        <a:xfrm>
          <a:off x="122110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95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36D6EDF0-1FD3-F200-AAB9-A15FCA55E93D}"/>
            </a:ext>
          </a:extLst>
        </xdr:cNvPr>
        <xdr:cNvSpPr txBox="1"/>
      </xdr:nvSpPr>
      <xdr:spPr>
        <a:xfrm>
          <a:off x="122110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56</xdr:row>
      <xdr:rowOff>104775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B3B49E30-2CA4-7197-92E0-6EC5539F5F7A}"/>
            </a:ext>
          </a:extLst>
        </xdr:cNvPr>
        <xdr:cNvSpPr txBox="1"/>
      </xdr:nvSpPr>
      <xdr:spPr>
        <a:xfrm>
          <a:off x="12211050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0F05916-715D-C529-35A2-53FC9047C922}"/>
            </a:ext>
          </a:extLst>
        </xdr:cNvPr>
        <xdr:cNvSpPr txBox="1"/>
      </xdr:nvSpPr>
      <xdr:spPr>
        <a:xfrm>
          <a:off x="122110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72</xdr:col>
      <xdr:colOff>146050</xdr:colOff>
      <xdr:row>96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6EA1DD30-7F60-033E-0241-C8DCACFC01AD}"/>
            </a:ext>
          </a:extLst>
        </xdr:cNvPr>
        <xdr:cNvSpPr txBox="1"/>
      </xdr:nvSpPr>
      <xdr:spPr>
        <a:xfrm>
          <a:off x="122110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48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94B08974-E4B5-B241-2318-2734547D8740}"/>
            </a:ext>
          </a:extLst>
        </xdr:cNvPr>
        <xdr:cNvSpPr txBox="1"/>
      </xdr:nvSpPr>
      <xdr:spPr>
        <a:xfrm>
          <a:off x="197802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48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71B70FD-DD31-3978-D4E7-448514464EFF}"/>
            </a:ext>
          </a:extLst>
        </xdr:cNvPr>
        <xdr:cNvSpPr txBox="1"/>
      </xdr:nvSpPr>
      <xdr:spPr>
        <a:xfrm>
          <a:off x="197802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55</xdr:row>
      <xdr:rowOff>104775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30DF73EA-C36D-BDDE-D171-1990264FBB1C}"/>
            </a:ext>
          </a:extLst>
        </xdr:cNvPr>
        <xdr:cNvSpPr txBox="1"/>
      </xdr:nvSpPr>
      <xdr:spPr>
        <a:xfrm>
          <a:off x="197802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132</xdr:col>
      <xdr:colOff>146050</xdr:colOff>
      <xdr:row>7</xdr:row>
      <xdr:rowOff>15875</xdr:rowOff>
    </xdr:from>
    <xdr:to>
      <xdr:col>134</xdr:col>
      <xdr:colOff>22225</xdr:colOff>
      <xdr:row>7</xdr:row>
      <xdr:rowOff>196851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0B5AFB95-7E94-7EA8-2F9E-5455594ED815}"/>
            </a:ext>
          </a:extLst>
        </xdr:cNvPr>
        <xdr:cNvSpPr/>
      </xdr:nvSpPr>
      <xdr:spPr>
        <a:xfrm>
          <a:off x="22434550" y="1870075"/>
          <a:ext cx="23177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117</xdr:col>
      <xdr:colOff>146050</xdr:colOff>
      <xdr:row>55</xdr:row>
      <xdr:rowOff>104775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AA2FD3E-D2E9-7D9C-ABE4-D1DF1D34AC91}"/>
            </a:ext>
          </a:extLst>
        </xdr:cNvPr>
        <xdr:cNvSpPr txBox="1"/>
      </xdr:nvSpPr>
      <xdr:spPr>
        <a:xfrm>
          <a:off x="197802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95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D7A72DE7-FF04-74EA-E1FF-5AAE3390327F}"/>
            </a:ext>
          </a:extLst>
        </xdr:cNvPr>
        <xdr:cNvSpPr txBox="1"/>
      </xdr:nvSpPr>
      <xdr:spPr>
        <a:xfrm>
          <a:off x="15103475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95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CD146F4-89BE-0C7E-999D-BDEF4B92CA0A}"/>
            </a:ext>
          </a:extLst>
        </xdr:cNvPr>
        <xdr:cNvSpPr txBox="1"/>
      </xdr:nvSpPr>
      <xdr:spPr>
        <a:xfrm>
          <a:off x="15103475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95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7064F8D0-B646-A36B-DB03-D0DEFCBCF18A}"/>
            </a:ext>
          </a:extLst>
        </xdr:cNvPr>
        <xdr:cNvSpPr txBox="1"/>
      </xdr:nvSpPr>
      <xdr:spPr>
        <a:xfrm>
          <a:off x="15103475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89</xdr:col>
      <xdr:colOff>28575</xdr:colOff>
      <xdr:row>95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2BBFC23B-CFA6-AB8D-9F32-13796FFD6395}"/>
            </a:ext>
          </a:extLst>
        </xdr:cNvPr>
        <xdr:cNvSpPr txBox="1"/>
      </xdr:nvSpPr>
      <xdr:spPr>
        <a:xfrm>
          <a:off x="15103475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107950</xdr:colOff>
      <xdr:row>95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9FED3575-288B-EF18-EC79-6749DFDF8D26}"/>
            </a:ext>
          </a:extLst>
        </xdr:cNvPr>
        <xdr:cNvSpPr txBox="1"/>
      </xdr:nvSpPr>
      <xdr:spPr>
        <a:xfrm>
          <a:off x="195770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116</xdr:col>
      <xdr:colOff>107950</xdr:colOff>
      <xdr:row>95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9B9FC74E-3CF2-8EDE-F276-BC213549C3C2}"/>
            </a:ext>
          </a:extLst>
        </xdr:cNvPr>
        <xdr:cNvSpPr txBox="1"/>
      </xdr:nvSpPr>
      <xdr:spPr>
        <a:xfrm>
          <a:off x="195770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180D3875-DCE4-3BF2-A135-834334FF9953}"/>
            </a:ext>
          </a:extLst>
        </xdr:cNvPr>
        <xdr:cNvSpPr txBox="1"/>
      </xdr:nvSpPr>
      <xdr:spPr>
        <a:xfrm>
          <a:off x="19780250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D21EBD3-5684-5B80-FF1B-E0CB44877292}"/>
            </a:ext>
          </a:extLst>
        </xdr:cNvPr>
        <xdr:cNvSpPr txBox="1"/>
      </xdr:nvSpPr>
      <xdr:spPr>
        <a:xfrm>
          <a:off x="197802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776FFCA8-28FD-B25D-C9D5-9F99F20959C3}"/>
            </a:ext>
          </a:extLst>
        </xdr:cNvPr>
        <xdr:cNvSpPr txBox="1"/>
      </xdr:nvSpPr>
      <xdr:spPr>
        <a:xfrm>
          <a:off x="197802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48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255C8DB-0A2F-C2C3-6253-F70B8D51AAA4}"/>
            </a:ext>
          </a:extLst>
        </xdr:cNvPr>
        <xdr:cNvSpPr txBox="1"/>
      </xdr:nvSpPr>
      <xdr:spPr>
        <a:xfrm>
          <a:off x="197802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48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37268369-DF45-B0E3-80BF-19226CEA60D1}"/>
            </a:ext>
          </a:extLst>
        </xdr:cNvPr>
        <xdr:cNvSpPr txBox="1"/>
      </xdr:nvSpPr>
      <xdr:spPr>
        <a:xfrm>
          <a:off x="19780250" y="108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55</xdr:row>
      <xdr:rowOff>104775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50A41141-68D9-6D3A-5287-C72D050A5D65}"/>
            </a:ext>
          </a:extLst>
        </xdr:cNvPr>
        <xdr:cNvSpPr txBox="1"/>
      </xdr:nvSpPr>
      <xdr:spPr>
        <a:xfrm>
          <a:off x="197802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55</xdr:row>
      <xdr:rowOff>104775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6366AA79-1E76-BF30-A435-5623579F4976}"/>
            </a:ext>
          </a:extLst>
        </xdr:cNvPr>
        <xdr:cNvSpPr txBox="1"/>
      </xdr:nvSpPr>
      <xdr:spPr>
        <a:xfrm>
          <a:off x="19780250" y="1252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95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8674009-1D39-F2E1-9E48-A8CBE0F6303A}"/>
            </a:ext>
          </a:extLst>
        </xdr:cNvPr>
        <xdr:cNvSpPr txBox="1"/>
      </xdr:nvSpPr>
      <xdr:spPr>
        <a:xfrm>
          <a:off x="197802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95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A605C357-51BE-D565-F3FC-80CCE91DEFD4}"/>
            </a:ext>
          </a:extLst>
        </xdr:cNvPr>
        <xdr:cNvSpPr txBox="1"/>
      </xdr:nvSpPr>
      <xdr:spPr>
        <a:xfrm>
          <a:off x="19780250" y="225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56</xdr:row>
      <xdr:rowOff>104775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45053B9-2C40-D861-03B4-F81E4159C4CB}"/>
            </a:ext>
          </a:extLst>
        </xdr:cNvPr>
        <xdr:cNvSpPr txBox="1"/>
      </xdr:nvSpPr>
      <xdr:spPr>
        <a:xfrm>
          <a:off x="19780250" y="127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B1B55D9C-EBE7-511F-DF32-0A2E7645BC6A}"/>
            </a:ext>
          </a:extLst>
        </xdr:cNvPr>
        <xdr:cNvSpPr txBox="1"/>
      </xdr:nvSpPr>
      <xdr:spPr>
        <a:xfrm>
          <a:off x="197802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117</xdr:col>
      <xdr:colOff>146050</xdr:colOff>
      <xdr:row>96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8B92851F-C297-A02B-F945-7F460F7742DB}"/>
            </a:ext>
          </a:extLst>
        </xdr:cNvPr>
        <xdr:cNvSpPr txBox="1"/>
      </xdr:nvSpPr>
      <xdr:spPr>
        <a:xfrm>
          <a:off x="19780250" y="228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87</xdr:col>
      <xdr:colOff>146050</xdr:colOff>
      <xdr:row>7</xdr:row>
      <xdr:rowOff>15875</xdr:rowOff>
    </xdr:from>
    <xdr:to>
      <xdr:col>89</xdr:col>
      <xdr:colOff>22225</xdr:colOff>
      <xdr:row>7</xdr:row>
      <xdr:rowOff>196851</xdr:rowOff>
    </xdr:to>
    <xdr:sp macro="" textlink="">
      <xdr:nvSpPr>
        <xdr:cNvPr id="99" name="円/楕円 98">
          <a:extLst>
            <a:ext uri="{FF2B5EF4-FFF2-40B4-BE49-F238E27FC236}">
              <a16:creationId xmlns:a16="http://schemas.microsoft.com/office/drawing/2014/main" id="{CC14ABA8-6E68-9521-7FDD-89B1EB3BC0CA}"/>
            </a:ext>
          </a:extLst>
        </xdr:cNvPr>
        <xdr:cNvSpPr/>
      </xdr:nvSpPr>
      <xdr:spPr>
        <a:xfrm>
          <a:off x="14865350" y="1870075"/>
          <a:ext cx="23177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146050</xdr:colOff>
      <xdr:row>7</xdr:row>
      <xdr:rowOff>28575</xdr:rowOff>
    </xdr:from>
    <xdr:to>
      <xdr:col>44</xdr:col>
      <xdr:colOff>22225</xdr:colOff>
      <xdr:row>7</xdr:row>
      <xdr:rowOff>209551</xdr:rowOff>
    </xdr:to>
    <xdr:sp macro="" textlink="">
      <xdr:nvSpPr>
        <xdr:cNvPr id="100" name="円/楕円 99">
          <a:extLst>
            <a:ext uri="{FF2B5EF4-FFF2-40B4-BE49-F238E27FC236}">
              <a16:creationId xmlns:a16="http://schemas.microsoft.com/office/drawing/2014/main" id="{570152DF-477C-5B35-0E5B-CBFC9E20D61E}"/>
            </a:ext>
          </a:extLst>
        </xdr:cNvPr>
        <xdr:cNvSpPr/>
      </xdr:nvSpPr>
      <xdr:spPr>
        <a:xfrm>
          <a:off x="7296150" y="1882775"/>
          <a:ext cx="231775" cy="180976"/>
        </a:xfrm>
        <a:prstGeom prst="ellipse">
          <a:avLst/>
        </a:prstGeom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alpha val="0"/>
          </a:schemeClr>
        </a:solidFill>
        <a:ln w="0">
          <a:solidFill>
            <a:schemeClr val="tx1">
              <a:lumMod val="50000"/>
              <a:lumOff val="50000"/>
            </a:schemeClr>
          </a:solidFill>
          <a:prstDash val="solid"/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E49"/>
  <sheetViews>
    <sheetView showGridLines="0" showZeros="0" zoomScale="90" zoomScaleNormal="90" workbookViewId="0"/>
  </sheetViews>
  <sheetFormatPr defaultColWidth="2.125" defaultRowHeight="19.5" customHeight="1" x14ac:dyDescent="0.5"/>
  <cols>
    <col min="1" max="1" width="2.25" style="35" customWidth="1"/>
    <col min="2" max="2" width="2.5" style="35" customWidth="1"/>
    <col min="3" max="3" width="1.5" style="35" customWidth="1"/>
    <col min="4" max="4" width="2.5" style="35" customWidth="1"/>
    <col min="5" max="6" width="2.125" style="35" customWidth="1"/>
    <col min="7" max="7" width="1.5" style="35" customWidth="1"/>
    <col min="8" max="18" width="2.125" style="35" customWidth="1"/>
    <col min="19" max="24" width="2.25" style="35" customWidth="1"/>
    <col min="25" max="28" width="2.125" style="35" customWidth="1"/>
    <col min="29" max="44" width="2.25" style="35" customWidth="1"/>
    <col min="45" max="45" width="0.75" style="35" customWidth="1"/>
    <col min="46" max="46" width="2.25" style="35" customWidth="1"/>
    <col min="47" max="47" width="2.5" style="35" customWidth="1"/>
    <col min="48" max="48" width="1.5" style="35" customWidth="1"/>
    <col min="49" max="49" width="2.5" style="35" customWidth="1"/>
    <col min="50" max="51" width="2.125" style="35" customWidth="1"/>
    <col min="52" max="52" width="1.5" style="35" customWidth="1"/>
    <col min="53" max="63" width="2.125" style="35" customWidth="1"/>
    <col min="64" max="69" width="2.25" style="35" customWidth="1"/>
    <col min="70" max="73" width="2.125" style="35" customWidth="1"/>
    <col min="74" max="89" width="2.25" style="35" customWidth="1"/>
    <col min="90" max="90" width="0.75" style="35" customWidth="1"/>
    <col min="91" max="91" width="2.25" style="35" customWidth="1"/>
    <col min="92" max="92" width="2.5" style="35" customWidth="1"/>
    <col min="93" max="93" width="1.5" style="35" customWidth="1"/>
    <col min="94" max="94" width="2.5" style="35" customWidth="1"/>
    <col min="95" max="96" width="2.125" style="35" customWidth="1"/>
    <col min="97" max="97" width="1.5" style="35" customWidth="1"/>
    <col min="98" max="108" width="2.125" style="35" customWidth="1"/>
    <col min="109" max="114" width="2.25" style="35" customWidth="1"/>
    <col min="115" max="118" width="2.125" style="35" customWidth="1"/>
    <col min="119" max="134" width="2.25" style="35" customWidth="1"/>
    <col min="135" max="135" width="0.75" style="10" customWidth="1"/>
    <col min="136" max="136" width="1.125" style="3" customWidth="1"/>
    <col min="137" max="16384" width="2.125" style="3"/>
  </cols>
  <sheetData>
    <row r="1" spans="1:135" s="1" customFormat="1" ht="18" customHeight="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1"/>
      <c r="AS1" s="30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>
        <f>AS1</f>
        <v>0</v>
      </c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8">
        <f>CL1</f>
        <v>0</v>
      </c>
    </row>
    <row r="2" spans="1:135" s="2" customFormat="1" ht="20.25" customHeight="1" x14ac:dyDescent="0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92" t="s">
        <v>26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193" t="str">
        <f>$M$2</f>
        <v>外注工事出来高検定書兼請求書</v>
      </c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193" t="str">
        <f>$M$2</f>
        <v>外注工事出来高検定書兼請求書</v>
      </c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9"/>
    </row>
    <row r="3" spans="1:135" ht="21" customHeight="1" x14ac:dyDescent="0.5">
      <c r="P3" s="36"/>
      <c r="Q3" s="36"/>
      <c r="R3" s="166" t="s">
        <v>68</v>
      </c>
      <c r="S3" s="166" t="s">
        <v>62</v>
      </c>
      <c r="T3" s="166" t="s">
        <v>68</v>
      </c>
      <c r="U3" s="166" t="s">
        <v>69</v>
      </c>
      <c r="V3" s="11" t="s">
        <v>28</v>
      </c>
      <c r="W3" s="12" t="s">
        <v>70</v>
      </c>
      <c r="X3" s="13" t="s">
        <v>68</v>
      </c>
      <c r="Y3" s="11" t="s">
        <v>29</v>
      </c>
      <c r="Z3" s="12" t="s">
        <v>68</v>
      </c>
      <c r="AA3" s="13" t="s">
        <v>62</v>
      </c>
      <c r="AB3" s="11" t="s">
        <v>30</v>
      </c>
      <c r="AC3" s="36"/>
      <c r="AD3" s="36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38"/>
      <c r="BK3" s="15" t="str">
        <f>R3</f>
        <v>2</v>
      </c>
      <c r="BL3" s="15" t="str">
        <f>S3</f>
        <v>0</v>
      </c>
      <c r="BM3" s="15" t="str">
        <f>T3</f>
        <v>2</v>
      </c>
      <c r="BN3" s="15" t="str">
        <f>U3</f>
        <v>3</v>
      </c>
      <c r="BO3" s="15" t="s">
        <v>28</v>
      </c>
      <c r="BP3" s="16" t="str">
        <f>W3</f>
        <v>1</v>
      </c>
      <c r="BQ3" s="17" t="str">
        <f>X3</f>
        <v>2</v>
      </c>
      <c r="BR3" s="15" t="s">
        <v>29</v>
      </c>
      <c r="BS3" s="16" t="str">
        <f>Z3</f>
        <v>2</v>
      </c>
      <c r="BT3" s="17" t="str">
        <f>AA3</f>
        <v>0</v>
      </c>
      <c r="BU3" s="15" t="s">
        <v>30</v>
      </c>
      <c r="BV3" s="38"/>
      <c r="BW3" s="38"/>
      <c r="BX3" s="39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8"/>
      <c r="DC3" s="38"/>
      <c r="DD3" s="15" t="str">
        <f>BK3</f>
        <v>2</v>
      </c>
      <c r="DE3" s="15" t="str">
        <f>BL3</f>
        <v>0</v>
      </c>
      <c r="DF3" s="15" t="str">
        <f>BM3</f>
        <v>2</v>
      </c>
      <c r="DG3" s="15" t="str">
        <f>BN3</f>
        <v>3</v>
      </c>
      <c r="DH3" s="15" t="s">
        <v>28</v>
      </c>
      <c r="DI3" s="16" t="str">
        <f>BP3</f>
        <v>1</v>
      </c>
      <c r="DJ3" s="17" t="str">
        <f>BQ3</f>
        <v>2</v>
      </c>
      <c r="DK3" s="15" t="s">
        <v>29</v>
      </c>
      <c r="DL3" s="16" t="str">
        <f>BS3</f>
        <v>2</v>
      </c>
      <c r="DM3" s="17" t="str">
        <f>BT3</f>
        <v>0</v>
      </c>
      <c r="DN3" s="15" t="s">
        <v>30</v>
      </c>
      <c r="DO3" s="38"/>
      <c r="DP3" s="38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14"/>
    </row>
    <row r="4" spans="1:135" ht="31.5" customHeight="1" x14ac:dyDescent="0.5">
      <c r="B4" s="40"/>
      <c r="O4" s="41"/>
      <c r="AC4" s="42"/>
      <c r="AD4" s="43"/>
      <c r="AE4" s="43"/>
      <c r="AF4" s="44"/>
      <c r="AG4" s="43"/>
      <c r="AH4" s="43"/>
      <c r="AI4" s="43"/>
      <c r="AJ4" s="43"/>
      <c r="AK4" s="42"/>
      <c r="AL4" s="43"/>
      <c r="AM4" s="43"/>
      <c r="AN4" s="44"/>
      <c r="AO4" s="43"/>
      <c r="AP4" s="43"/>
      <c r="AQ4" s="43"/>
      <c r="AR4" s="44"/>
      <c r="AT4" s="37"/>
      <c r="AU4" s="45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46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47"/>
      <c r="BW4" s="48"/>
      <c r="BX4" s="48"/>
      <c r="BY4" s="49"/>
      <c r="BZ4" s="48"/>
      <c r="CA4" s="48"/>
      <c r="CB4" s="48"/>
      <c r="CC4" s="48"/>
      <c r="CD4" s="47"/>
      <c r="CE4" s="48"/>
      <c r="CF4" s="48"/>
      <c r="CG4" s="49"/>
      <c r="CH4" s="48"/>
      <c r="CI4" s="48"/>
      <c r="CJ4" s="48"/>
      <c r="CK4" s="49"/>
      <c r="CL4" s="37"/>
      <c r="CM4" s="37"/>
      <c r="CN4" s="45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46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47"/>
      <c r="DP4" s="48"/>
      <c r="DQ4" s="48"/>
      <c r="DR4" s="49"/>
      <c r="DS4" s="48"/>
      <c r="DT4" s="48"/>
      <c r="DU4" s="48"/>
      <c r="DV4" s="48"/>
      <c r="DW4" s="47"/>
      <c r="DX4" s="48"/>
      <c r="DY4" s="48"/>
      <c r="DZ4" s="49"/>
      <c r="EA4" s="48"/>
      <c r="EB4" s="48"/>
      <c r="EC4" s="48"/>
      <c r="ED4" s="49"/>
      <c r="EE4" s="14"/>
    </row>
    <row r="5" spans="1:135" s="4" customFormat="1" ht="19.5" customHeight="1" x14ac:dyDescent="0.5">
      <c r="A5" s="35"/>
      <c r="B5" s="194" t="s">
        <v>15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 t="s">
        <v>1</v>
      </c>
      <c r="S5" s="194"/>
      <c r="T5" s="194"/>
      <c r="U5" s="50"/>
      <c r="V5" s="35"/>
      <c r="W5" s="35"/>
      <c r="X5" s="35"/>
      <c r="Y5" s="35"/>
      <c r="Z5" s="35"/>
      <c r="AA5" s="35"/>
      <c r="AB5" s="35"/>
      <c r="AC5" s="51"/>
      <c r="AD5" s="52"/>
      <c r="AE5" s="52"/>
      <c r="AF5" s="53"/>
      <c r="AG5" s="52"/>
      <c r="AH5" s="52"/>
      <c r="AI5" s="52"/>
      <c r="AJ5" s="52"/>
      <c r="AK5" s="51"/>
      <c r="AL5" s="52"/>
      <c r="AM5" s="52"/>
      <c r="AN5" s="53"/>
      <c r="AO5" s="52"/>
      <c r="AP5" s="52"/>
      <c r="AQ5" s="52"/>
      <c r="AR5" s="53"/>
      <c r="AS5" s="35"/>
      <c r="AT5" s="37"/>
      <c r="AU5" s="195" t="str">
        <f>$B$5</f>
        <v>日本製紙石巻テクノ株式会社</v>
      </c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 t="str">
        <f>$R$5</f>
        <v>御中</v>
      </c>
      <c r="BL5" s="195"/>
      <c r="BM5" s="195"/>
      <c r="BN5" s="54"/>
      <c r="BO5" s="37"/>
      <c r="BP5" s="37"/>
      <c r="BQ5" s="37"/>
      <c r="BR5" s="37"/>
      <c r="BS5" s="37"/>
      <c r="BT5" s="37"/>
      <c r="BU5" s="37"/>
      <c r="BV5" s="55"/>
      <c r="BW5" s="56"/>
      <c r="BX5" s="56"/>
      <c r="BY5" s="57"/>
      <c r="BZ5" s="56"/>
      <c r="CA5" s="56"/>
      <c r="CB5" s="56"/>
      <c r="CC5" s="56"/>
      <c r="CD5" s="55"/>
      <c r="CE5" s="56"/>
      <c r="CF5" s="56"/>
      <c r="CG5" s="57"/>
      <c r="CH5" s="56"/>
      <c r="CI5" s="56"/>
      <c r="CJ5" s="56"/>
      <c r="CK5" s="57"/>
      <c r="CL5" s="37"/>
      <c r="CM5" s="37"/>
      <c r="CN5" s="195" t="str">
        <f>$B$5</f>
        <v>日本製紙石巻テクノ株式会社</v>
      </c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 t="str">
        <f>$R$5</f>
        <v>御中</v>
      </c>
      <c r="DE5" s="195"/>
      <c r="DF5" s="195"/>
      <c r="DG5" s="54"/>
      <c r="DH5" s="37"/>
      <c r="DI5" s="37"/>
      <c r="DJ5" s="37"/>
      <c r="DK5" s="37"/>
      <c r="DL5" s="37"/>
      <c r="DM5" s="37"/>
      <c r="DN5" s="37"/>
      <c r="DO5" s="55"/>
      <c r="DP5" s="56"/>
      <c r="DQ5" s="56"/>
      <c r="DR5" s="57"/>
      <c r="DS5" s="56"/>
      <c r="DT5" s="56"/>
      <c r="DU5" s="56"/>
      <c r="DV5" s="56"/>
      <c r="DW5" s="55"/>
      <c r="DX5" s="56"/>
      <c r="DY5" s="56"/>
      <c r="DZ5" s="57"/>
      <c r="EA5" s="56"/>
      <c r="EB5" s="56"/>
      <c r="EC5" s="56"/>
      <c r="ED5" s="57"/>
      <c r="EE5" s="14"/>
    </row>
    <row r="6" spans="1:135" s="4" customFormat="1" ht="16.5" customHeight="1" x14ac:dyDescent="0.5">
      <c r="A6" s="35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5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7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54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54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14"/>
    </row>
    <row r="7" spans="1:135" s="5" customFormat="1" ht="18" customHeight="1" x14ac:dyDescent="0.5">
      <c r="A7" s="35"/>
      <c r="B7" s="199" t="s">
        <v>78</v>
      </c>
      <c r="C7" s="199"/>
      <c r="D7" s="199"/>
      <c r="E7" s="199"/>
      <c r="F7" s="199"/>
      <c r="G7" s="202"/>
      <c r="H7" s="202"/>
      <c r="I7" s="202"/>
      <c r="J7" s="202"/>
      <c r="K7" s="202"/>
      <c r="L7" s="202"/>
      <c r="M7" s="202"/>
      <c r="N7" s="202"/>
      <c r="O7" s="202"/>
      <c r="P7" s="50"/>
      <c r="Q7" s="50"/>
      <c r="R7" s="50"/>
      <c r="S7" s="35"/>
      <c r="T7" s="35"/>
      <c r="U7" s="35"/>
      <c r="V7" s="35"/>
      <c r="W7" s="35"/>
      <c r="X7" s="35"/>
      <c r="Y7" s="200" t="s">
        <v>2</v>
      </c>
      <c r="Z7" s="200"/>
      <c r="AA7" s="200"/>
      <c r="AB7" s="200"/>
      <c r="AC7" s="200"/>
      <c r="AD7" s="58"/>
      <c r="AE7" s="201" t="s">
        <v>41</v>
      </c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35"/>
      <c r="AT7" s="37"/>
      <c r="AU7" s="198" t="str">
        <f>B7</f>
        <v>注文書発行番号</v>
      </c>
      <c r="AV7" s="198"/>
      <c r="AW7" s="198"/>
      <c r="AX7" s="198"/>
      <c r="AY7" s="198"/>
      <c r="AZ7" s="203">
        <f>$G$7</f>
        <v>0</v>
      </c>
      <c r="BA7" s="203"/>
      <c r="BB7" s="203"/>
      <c r="BC7" s="203"/>
      <c r="BD7" s="203"/>
      <c r="BE7" s="203"/>
      <c r="BF7" s="203"/>
      <c r="BG7" s="203"/>
      <c r="BH7" s="203"/>
      <c r="BI7" s="54"/>
      <c r="BJ7" s="54"/>
      <c r="BK7" s="54"/>
      <c r="BL7" s="37"/>
      <c r="BM7" s="37"/>
      <c r="BN7" s="37"/>
      <c r="BO7" s="37"/>
      <c r="BP7" s="37"/>
      <c r="BQ7" s="37"/>
      <c r="BR7" s="196" t="str">
        <f>$Y$7</f>
        <v>住所</v>
      </c>
      <c r="BS7" s="196"/>
      <c r="BT7" s="196"/>
      <c r="BU7" s="196"/>
      <c r="BV7" s="196"/>
      <c r="BW7" s="59"/>
      <c r="BX7" s="197" t="str">
        <f>$AE$7</f>
        <v>石巻市門脇字捨喰３０-３</v>
      </c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37"/>
      <c r="CM7" s="37"/>
      <c r="CN7" s="198" t="str">
        <f>AU7</f>
        <v>注文書発行番号</v>
      </c>
      <c r="CO7" s="198"/>
      <c r="CP7" s="198"/>
      <c r="CQ7" s="198"/>
      <c r="CR7" s="198"/>
      <c r="CS7" s="203">
        <f>$G$7</f>
        <v>0</v>
      </c>
      <c r="CT7" s="203"/>
      <c r="CU7" s="203"/>
      <c r="CV7" s="203"/>
      <c r="CW7" s="203"/>
      <c r="CX7" s="203"/>
      <c r="CY7" s="203"/>
      <c r="CZ7" s="203"/>
      <c r="DA7" s="203"/>
      <c r="DB7" s="54"/>
      <c r="DC7" s="54"/>
      <c r="DD7" s="54"/>
      <c r="DE7" s="37"/>
      <c r="DF7" s="37"/>
      <c r="DG7" s="37"/>
      <c r="DH7" s="37"/>
      <c r="DI7" s="37"/>
      <c r="DJ7" s="37"/>
      <c r="DK7" s="196" t="str">
        <f>$Y$7</f>
        <v>住所</v>
      </c>
      <c r="DL7" s="196"/>
      <c r="DM7" s="196"/>
      <c r="DN7" s="196"/>
      <c r="DO7" s="196"/>
      <c r="DP7" s="59"/>
      <c r="DQ7" s="197" t="str">
        <f>$AE$7</f>
        <v>石巻市門脇字捨喰３０-３</v>
      </c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4"/>
    </row>
    <row r="8" spans="1:135" s="5" customFormat="1" ht="19.5" customHeight="1" x14ac:dyDescent="0.5">
      <c r="A8" s="35"/>
      <c r="B8" s="206" t="s">
        <v>18</v>
      </c>
      <c r="C8" s="206"/>
      <c r="D8" s="206"/>
      <c r="E8" s="206"/>
      <c r="F8" s="206"/>
      <c r="G8" s="207" t="s">
        <v>79</v>
      </c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35"/>
      <c r="X8" s="35"/>
      <c r="Y8" s="200" t="s">
        <v>27</v>
      </c>
      <c r="Z8" s="200"/>
      <c r="AA8" s="200"/>
      <c r="AB8" s="200"/>
      <c r="AC8" s="200"/>
      <c r="AD8" s="35"/>
      <c r="AE8" s="208" t="s">
        <v>42</v>
      </c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18"/>
      <c r="AR8" s="19" t="s">
        <v>43</v>
      </c>
      <c r="AS8" s="60"/>
      <c r="AT8" s="37"/>
      <c r="AU8" s="209" t="str">
        <f>B8</f>
        <v>工事 件名</v>
      </c>
      <c r="AV8" s="209"/>
      <c r="AW8" s="209"/>
      <c r="AX8" s="209"/>
      <c r="AY8" s="209"/>
      <c r="AZ8" s="204" t="str">
        <f>$G$8</f>
        <v>作業棟　増築工事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37"/>
      <c r="BQ8" s="37"/>
      <c r="BR8" s="196" t="str">
        <f>$Y$8</f>
        <v>社名</v>
      </c>
      <c r="BS8" s="196"/>
      <c r="BT8" s="196"/>
      <c r="BU8" s="196"/>
      <c r="BV8" s="196"/>
      <c r="BW8" s="37"/>
      <c r="BX8" s="205" t="str">
        <f>$AE$8</f>
        <v>株式会社 東北工業所</v>
      </c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"/>
      <c r="CK8" s="21" t="str">
        <f>$AR$8</f>
        <v>印</v>
      </c>
      <c r="CL8" s="37"/>
      <c r="CM8" s="37"/>
      <c r="CN8" s="209" t="str">
        <f>AU8</f>
        <v>工事 件名</v>
      </c>
      <c r="CO8" s="209"/>
      <c r="CP8" s="209"/>
      <c r="CQ8" s="209"/>
      <c r="CR8" s="209"/>
      <c r="CS8" s="204" t="str">
        <f>$G$8</f>
        <v>作業棟　増築工事</v>
      </c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37"/>
      <c r="DJ8" s="37"/>
      <c r="DK8" s="196" t="str">
        <f>$Y$8</f>
        <v>社名</v>
      </c>
      <c r="DL8" s="196"/>
      <c r="DM8" s="196"/>
      <c r="DN8" s="196"/>
      <c r="DO8" s="196"/>
      <c r="DP8" s="37"/>
      <c r="DQ8" s="205" t="str">
        <f>$AE$8</f>
        <v>株式会社 東北工業所</v>
      </c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"/>
      <c r="ED8" s="21" t="str">
        <f>$AR$8</f>
        <v>印</v>
      </c>
      <c r="EE8" s="14"/>
    </row>
    <row r="9" spans="1:135" s="5" customFormat="1" ht="18" customHeight="1" x14ac:dyDescent="0.5">
      <c r="A9" s="35"/>
      <c r="B9" s="206" t="s">
        <v>22</v>
      </c>
      <c r="C9" s="206"/>
      <c r="D9" s="206"/>
      <c r="E9" s="206"/>
      <c r="F9" s="206"/>
      <c r="G9" s="210" t="s">
        <v>40</v>
      </c>
      <c r="H9" s="210"/>
      <c r="I9" s="210"/>
      <c r="J9" s="210"/>
      <c r="K9" s="210"/>
      <c r="L9" s="210"/>
      <c r="M9" s="210"/>
      <c r="N9" s="210"/>
      <c r="O9" s="210"/>
      <c r="P9" s="188"/>
      <c r="Q9" s="188"/>
      <c r="R9" s="188"/>
      <c r="S9" s="188"/>
      <c r="T9" s="188"/>
      <c r="U9" s="188"/>
      <c r="V9" s="189"/>
      <c r="W9" s="35"/>
      <c r="X9" s="35"/>
      <c r="Y9" s="200" t="s">
        <v>3</v>
      </c>
      <c r="Z9" s="200"/>
      <c r="AA9" s="200"/>
      <c r="AB9" s="200"/>
      <c r="AC9" s="200"/>
      <c r="AD9" s="35"/>
      <c r="AE9" s="201" t="s">
        <v>44</v>
      </c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62"/>
      <c r="AS9" s="35"/>
      <c r="AT9" s="37"/>
      <c r="AU9" s="211" t="str">
        <f>B9</f>
        <v>部門･担当</v>
      </c>
      <c r="AV9" s="211"/>
      <c r="AW9" s="211"/>
      <c r="AX9" s="211"/>
      <c r="AY9" s="211"/>
      <c r="AZ9" s="212" t="str">
        <f>$G$9</f>
        <v>建設課・中村</v>
      </c>
      <c r="BA9" s="212"/>
      <c r="BB9" s="212"/>
      <c r="BC9" s="212"/>
      <c r="BD9" s="212"/>
      <c r="BE9" s="212"/>
      <c r="BF9" s="212"/>
      <c r="BG9" s="212"/>
      <c r="BH9" s="212"/>
      <c r="BI9" s="190"/>
      <c r="BJ9" s="190"/>
      <c r="BK9" s="190"/>
      <c r="BL9" s="190"/>
      <c r="BM9" s="190"/>
      <c r="BN9" s="190"/>
      <c r="BO9" s="191"/>
      <c r="BP9" s="37"/>
      <c r="BQ9" s="37"/>
      <c r="BR9" s="196" t="str">
        <f>$Y$9</f>
        <v>TEL･FAX</v>
      </c>
      <c r="BS9" s="196"/>
      <c r="BT9" s="196"/>
      <c r="BU9" s="196"/>
      <c r="BV9" s="196"/>
      <c r="BW9" s="37"/>
      <c r="BX9" s="197" t="str">
        <f>$AE$9</f>
        <v>0225-33-3333・0225-33-3333</v>
      </c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65"/>
      <c r="CL9" s="37"/>
      <c r="CM9" s="37"/>
      <c r="CN9" s="211" t="str">
        <f>AU9</f>
        <v>部門･担当</v>
      </c>
      <c r="CO9" s="211"/>
      <c r="CP9" s="211"/>
      <c r="CQ9" s="211"/>
      <c r="CR9" s="211"/>
      <c r="CS9" s="212" t="str">
        <f>$G$9</f>
        <v>建設課・中村</v>
      </c>
      <c r="CT9" s="212"/>
      <c r="CU9" s="212"/>
      <c r="CV9" s="212"/>
      <c r="CW9" s="212"/>
      <c r="CX9" s="212"/>
      <c r="CY9" s="212"/>
      <c r="CZ9" s="212"/>
      <c r="DA9" s="212"/>
      <c r="DB9" s="190"/>
      <c r="DC9" s="190"/>
      <c r="DD9" s="190"/>
      <c r="DE9" s="190"/>
      <c r="DF9" s="190"/>
      <c r="DG9" s="190"/>
      <c r="DH9" s="191"/>
      <c r="DI9" s="37"/>
      <c r="DJ9" s="37"/>
      <c r="DK9" s="196" t="str">
        <f>$Y$9</f>
        <v>TEL･FAX</v>
      </c>
      <c r="DL9" s="196"/>
      <c r="DM9" s="196"/>
      <c r="DN9" s="196"/>
      <c r="DO9" s="196"/>
      <c r="DP9" s="37"/>
      <c r="DQ9" s="197" t="str">
        <f>$AE$9</f>
        <v>0225-33-3333・0225-33-3333</v>
      </c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65"/>
      <c r="EE9" s="14"/>
    </row>
    <row r="10" spans="1:135" s="4" customFormat="1" ht="18" customHeight="1" x14ac:dyDescent="0.5">
      <c r="A10" s="3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0"/>
      <c r="V10" s="35"/>
      <c r="W10" s="35"/>
      <c r="X10" s="35"/>
      <c r="Y10" s="213" t="s">
        <v>38</v>
      </c>
      <c r="Z10" s="213"/>
      <c r="AA10" s="213"/>
      <c r="AB10" s="213"/>
      <c r="AC10" s="213"/>
      <c r="AD10" s="66"/>
      <c r="AE10" s="214" t="s">
        <v>71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35"/>
      <c r="AT10" s="37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4"/>
      <c r="BO10" s="37"/>
      <c r="BP10" s="37"/>
      <c r="BQ10" s="37"/>
      <c r="BR10" s="215" t="str">
        <f>$Y$10</f>
        <v>登録番号</v>
      </c>
      <c r="BS10" s="215"/>
      <c r="BT10" s="215"/>
      <c r="BU10" s="215"/>
      <c r="BV10" s="215"/>
      <c r="BW10" s="67"/>
      <c r="BX10" s="216" t="str">
        <f>$AE$10</f>
        <v>T1234567890123</v>
      </c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37"/>
      <c r="CM10" s="37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4"/>
      <c r="DH10" s="37"/>
      <c r="DI10" s="37"/>
      <c r="DJ10" s="37"/>
      <c r="DK10" s="215" t="str">
        <f>$Y$10</f>
        <v>登録番号</v>
      </c>
      <c r="DL10" s="215"/>
      <c r="DM10" s="215"/>
      <c r="DN10" s="215"/>
      <c r="DO10" s="215"/>
      <c r="DP10" s="67"/>
      <c r="DQ10" s="216" t="str">
        <f>$AE$10</f>
        <v>T1234567890123</v>
      </c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14"/>
    </row>
    <row r="11" spans="1:135" s="5" customFormat="1" ht="6.75" customHeight="1" x14ac:dyDescent="0.5">
      <c r="A11" s="35"/>
      <c r="B11" s="68"/>
      <c r="C11" s="68"/>
      <c r="D11" s="68"/>
      <c r="E11" s="68"/>
      <c r="F11" s="68"/>
      <c r="G11" s="69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35"/>
      <c r="W11" s="35"/>
      <c r="X11" s="35"/>
      <c r="Y11" s="35"/>
      <c r="Z11" s="70"/>
      <c r="AA11" s="71"/>
      <c r="AB11" s="71"/>
      <c r="AC11" s="71"/>
      <c r="AD11" s="71"/>
      <c r="AE11" s="71"/>
      <c r="AF11" s="71"/>
      <c r="AG11" s="72"/>
      <c r="AH11" s="72"/>
      <c r="AI11" s="72"/>
      <c r="AJ11" s="72"/>
      <c r="AK11" s="217"/>
      <c r="AL11" s="217"/>
      <c r="AM11" s="217"/>
      <c r="AN11" s="217"/>
      <c r="AO11" s="217"/>
      <c r="AP11" s="217"/>
      <c r="AQ11" s="217"/>
      <c r="AR11" s="217"/>
      <c r="AS11" s="35"/>
      <c r="AT11" s="37"/>
      <c r="AU11" s="73"/>
      <c r="AV11" s="73"/>
      <c r="AW11" s="73"/>
      <c r="AX11" s="73"/>
      <c r="AY11" s="73"/>
      <c r="AZ11" s="74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37"/>
      <c r="BP11" s="37"/>
      <c r="BQ11" s="37"/>
      <c r="BR11" s="37"/>
      <c r="BS11" s="64"/>
      <c r="BT11" s="64"/>
      <c r="BU11" s="64"/>
      <c r="BV11" s="64"/>
      <c r="BW11" s="64"/>
      <c r="BX11" s="37"/>
      <c r="BY11" s="75"/>
      <c r="BZ11" s="218">
        <f>$AA$11</f>
        <v>0</v>
      </c>
      <c r="CA11" s="218"/>
      <c r="CB11" s="218"/>
      <c r="CC11" s="218"/>
      <c r="CD11" s="218"/>
      <c r="CE11" s="218"/>
      <c r="CF11" s="75"/>
      <c r="CG11" s="75"/>
      <c r="CH11" s="75"/>
      <c r="CI11" s="76"/>
      <c r="CJ11" s="76"/>
      <c r="CK11" s="76"/>
      <c r="CL11" s="37"/>
      <c r="CM11" s="37"/>
      <c r="CN11" s="73"/>
      <c r="CO11" s="73"/>
      <c r="CP11" s="73"/>
      <c r="CQ11" s="73"/>
      <c r="CR11" s="73"/>
      <c r="CS11" s="74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37"/>
      <c r="DI11" s="37"/>
      <c r="DJ11" s="37"/>
      <c r="DK11" s="37"/>
      <c r="DL11" s="64"/>
      <c r="DM11" s="64"/>
      <c r="DN11" s="64"/>
      <c r="DO11" s="64"/>
      <c r="DP11" s="64"/>
      <c r="DQ11" s="37"/>
      <c r="DR11" s="75"/>
      <c r="DS11" s="218">
        <f>$AA$11</f>
        <v>0</v>
      </c>
      <c r="DT11" s="218"/>
      <c r="DU11" s="218"/>
      <c r="DV11" s="218"/>
      <c r="DW11" s="218"/>
      <c r="DX11" s="218"/>
      <c r="DY11" s="75"/>
      <c r="DZ11" s="75"/>
      <c r="EA11" s="75"/>
      <c r="EB11" s="76"/>
      <c r="EC11" s="76"/>
      <c r="ED11" s="76"/>
      <c r="EE11" s="14"/>
    </row>
    <row r="12" spans="1:135" s="5" customFormat="1" ht="16.5" customHeight="1" thickBot="1" x14ac:dyDescent="0.55000000000000004">
      <c r="A12" s="35"/>
      <c r="B12" s="68"/>
      <c r="C12" s="68"/>
      <c r="D12" s="68"/>
      <c r="E12" s="68"/>
      <c r="F12" s="68"/>
      <c r="G12" s="69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35"/>
      <c r="W12" s="35"/>
      <c r="X12" s="35"/>
      <c r="Y12" s="35"/>
      <c r="Z12" s="70"/>
      <c r="AA12" s="77"/>
      <c r="AB12" s="77"/>
      <c r="AC12" s="77"/>
      <c r="AD12" s="77"/>
      <c r="AE12" s="77"/>
      <c r="AF12" s="77"/>
      <c r="AG12" s="78" t="s">
        <v>31</v>
      </c>
      <c r="AH12" s="78"/>
      <c r="AI12" s="78"/>
      <c r="AJ12" s="78" t="s">
        <v>35</v>
      </c>
      <c r="AK12" s="219" t="s">
        <v>45</v>
      </c>
      <c r="AL12" s="219"/>
      <c r="AM12" s="219"/>
      <c r="AN12" s="219"/>
      <c r="AO12" s="219" t="s">
        <v>46</v>
      </c>
      <c r="AP12" s="219"/>
      <c r="AQ12" s="219"/>
      <c r="AR12" s="219"/>
      <c r="AS12" s="35"/>
      <c r="AT12" s="37"/>
      <c r="AU12" s="73"/>
      <c r="AV12" s="73"/>
      <c r="AW12" s="73"/>
      <c r="AX12" s="73"/>
      <c r="AY12" s="73"/>
      <c r="AZ12" s="74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37"/>
      <c r="BP12" s="37"/>
      <c r="BQ12" s="37"/>
      <c r="BR12" s="37"/>
      <c r="BS12" s="64"/>
      <c r="BT12" s="64"/>
      <c r="BU12" s="64"/>
      <c r="BV12" s="64"/>
      <c r="BW12" s="64"/>
      <c r="BX12" s="37"/>
      <c r="BY12" s="79"/>
      <c r="BZ12" s="80" t="str">
        <f>$AG$12</f>
        <v>銀行･支店</v>
      </c>
      <c r="CA12" s="80"/>
      <c r="CB12" s="80"/>
      <c r="CC12" s="80" t="s">
        <v>35</v>
      </c>
      <c r="CD12" s="220" t="str">
        <f>$AK$12</f>
        <v>石巻信用金庫</v>
      </c>
      <c r="CE12" s="220"/>
      <c r="CF12" s="220"/>
      <c r="CG12" s="220"/>
      <c r="CH12" s="220" t="str">
        <f>$AO$12</f>
        <v>大街道支店</v>
      </c>
      <c r="CI12" s="220"/>
      <c r="CJ12" s="220"/>
      <c r="CK12" s="220"/>
      <c r="CL12" s="37"/>
      <c r="CM12" s="37"/>
      <c r="CN12" s="73"/>
      <c r="CO12" s="73"/>
      <c r="CP12" s="73"/>
      <c r="CQ12" s="73"/>
      <c r="CR12" s="73"/>
      <c r="CS12" s="74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37"/>
      <c r="DI12" s="37"/>
      <c r="DJ12" s="37"/>
      <c r="DK12" s="37"/>
      <c r="DL12" s="64"/>
      <c r="DM12" s="64"/>
      <c r="DN12" s="64"/>
      <c r="DO12" s="64"/>
      <c r="DP12" s="64"/>
      <c r="DQ12" s="37"/>
      <c r="DR12" s="79"/>
      <c r="DS12" s="80" t="str">
        <f>$AG$12</f>
        <v>銀行･支店</v>
      </c>
      <c r="DT12" s="80"/>
      <c r="DU12" s="80"/>
      <c r="DV12" s="80" t="s">
        <v>35</v>
      </c>
      <c r="DW12" s="220" t="str">
        <f>$AK$12</f>
        <v>石巻信用金庫</v>
      </c>
      <c r="DX12" s="220"/>
      <c r="DY12" s="220"/>
      <c r="DZ12" s="220"/>
      <c r="EA12" s="220" t="str">
        <f>$AO$12</f>
        <v>大街道支店</v>
      </c>
      <c r="EB12" s="220"/>
      <c r="EC12" s="220"/>
      <c r="ED12" s="220"/>
      <c r="EE12" s="14"/>
    </row>
    <row r="13" spans="1:135" ht="18.75" customHeight="1" x14ac:dyDescent="0.5">
      <c r="B13" s="221" t="s">
        <v>0</v>
      </c>
      <c r="C13" s="222"/>
      <c r="D13" s="222"/>
      <c r="E13" s="222"/>
      <c r="F13" s="222"/>
      <c r="G13" s="225">
        <f>AA35</f>
        <v>4928000.0020000003</v>
      </c>
      <c r="H13" s="226"/>
      <c r="I13" s="226"/>
      <c r="J13" s="226"/>
      <c r="K13" s="226"/>
      <c r="L13" s="226"/>
      <c r="M13" s="226"/>
      <c r="N13" s="226"/>
      <c r="O13" s="226"/>
      <c r="P13" s="227"/>
      <c r="Q13" s="22"/>
      <c r="R13" s="231"/>
      <c r="S13" s="231"/>
      <c r="T13" s="232"/>
      <c r="U13" s="232"/>
      <c r="V13" s="232"/>
      <c r="W13" s="233"/>
      <c r="X13" s="233"/>
      <c r="Y13" s="233"/>
      <c r="Z13" s="233"/>
      <c r="AA13" s="233"/>
      <c r="AB13" s="233"/>
      <c r="AC13" s="233"/>
      <c r="AD13" s="233"/>
      <c r="AF13" s="81"/>
      <c r="AG13" s="82" t="s">
        <v>32</v>
      </c>
      <c r="AH13" s="82"/>
      <c r="AI13" s="82"/>
      <c r="AJ13" s="82" t="s">
        <v>35</v>
      </c>
      <c r="AK13" s="219" t="s">
        <v>47</v>
      </c>
      <c r="AL13" s="219"/>
      <c r="AM13" s="219"/>
      <c r="AN13" s="219"/>
      <c r="AO13" s="234" t="s">
        <v>48</v>
      </c>
      <c r="AP13" s="234"/>
      <c r="AQ13" s="234"/>
      <c r="AR13" s="234"/>
      <c r="AT13" s="37"/>
      <c r="AU13" s="235" t="str">
        <f>$B$13</f>
        <v>請求金額</v>
      </c>
      <c r="AV13" s="236"/>
      <c r="AW13" s="236"/>
      <c r="AX13" s="236"/>
      <c r="AY13" s="237"/>
      <c r="AZ13" s="241">
        <f>$G$13</f>
        <v>4928000.0020000003</v>
      </c>
      <c r="BA13" s="242"/>
      <c r="BB13" s="242"/>
      <c r="BC13" s="242"/>
      <c r="BD13" s="242"/>
      <c r="BE13" s="242"/>
      <c r="BF13" s="242"/>
      <c r="BG13" s="242"/>
      <c r="BH13" s="242"/>
      <c r="BI13" s="243"/>
      <c r="BJ13" s="23"/>
      <c r="BK13" s="260" t="s">
        <v>34</v>
      </c>
      <c r="BL13" s="261"/>
      <c r="BM13" s="247" t="s">
        <v>17</v>
      </c>
      <c r="BN13" s="248"/>
      <c r="BO13" s="249"/>
      <c r="BP13" s="250"/>
      <c r="BQ13" s="250"/>
      <c r="BR13" s="250"/>
      <c r="BS13" s="250"/>
      <c r="BT13" s="250"/>
      <c r="BU13" s="250"/>
      <c r="BV13" s="250"/>
      <c r="BW13" s="251"/>
      <c r="BX13" s="37"/>
      <c r="BY13" s="83"/>
      <c r="BZ13" s="80" t="str">
        <f>$AG$13</f>
        <v>種類･番号</v>
      </c>
      <c r="CA13" s="84"/>
      <c r="CB13" s="84"/>
      <c r="CC13" s="84" t="s">
        <v>35</v>
      </c>
      <c r="CD13" s="252" t="str">
        <f>$AK$13</f>
        <v>普通預金</v>
      </c>
      <c r="CE13" s="252"/>
      <c r="CF13" s="252"/>
      <c r="CG13" s="252"/>
      <c r="CH13" s="253" t="str">
        <f>AO13</f>
        <v>0003333</v>
      </c>
      <c r="CI13" s="254"/>
      <c r="CJ13" s="254"/>
      <c r="CK13" s="254"/>
      <c r="CL13" s="37"/>
      <c r="CM13" s="37"/>
      <c r="CN13" s="235" t="str">
        <f>$B$13</f>
        <v>請求金額</v>
      </c>
      <c r="CO13" s="236"/>
      <c r="CP13" s="236"/>
      <c r="CQ13" s="236"/>
      <c r="CR13" s="237"/>
      <c r="CS13" s="241">
        <f>$G$13</f>
        <v>4928000.0020000003</v>
      </c>
      <c r="CT13" s="242"/>
      <c r="CU13" s="242"/>
      <c r="CV13" s="242"/>
      <c r="CW13" s="242"/>
      <c r="CX13" s="242"/>
      <c r="CY13" s="242"/>
      <c r="CZ13" s="242"/>
      <c r="DA13" s="242"/>
      <c r="DB13" s="243"/>
      <c r="DC13" s="23"/>
      <c r="DD13" s="260" t="s">
        <v>34</v>
      </c>
      <c r="DE13" s="261"/>
      <c r="DF13" s="247" t="s">
        <v>17</v>
      </c>
      <c r="DG13" s="248"/>
      <c r="DH13" s="249"/>
      <c r="DI13" s="250"/>
      <c r="DJ13" s="250"/>
      <c r="DK13" s="250"/>
      <c r="DL13" s="250"/>
      <c r="DM13" s="250"/>
      <c r="DN13" s="250"/>
      <c r="DO13" s="250"/>
      <c r="DP13" s="251"/>
      <c r="DQ13" s="37"/>
      <c r="DR13" s="83"/>
      <c r="DS13" s="80" t="str">
        <f>$AG$13</f>
        <v>種類･番号</v>
      </c>
      <c r="DT13" s="84"/>
      <c r="DU13" s="84"/>
      <c r="DV13" s="84" t="s">
        <v>35</v>
      </c>
      <c r="DW13" s="252" t="str">
        <f>$AK$13</f>
        <v>普通預金</v>
      </c>
      <c r="DX13" s="252"/>
      <c r="DY13" s="252"/>
      <c r="DZ13" s="252"/>
      <c r="EA13" s="253" t="str">
        <f>CH13</f>
        <v>0003333</v>
      </c>
      <c r="EB13" s="254"/>
      <c r="EC13" s="254"/>
      <c r="ED13" s="254"/>
      <c r="EE13" s="14"/>
    </row>
    <row r="14" spans="1:135" ht="18.75" customHeight="1" thickBot="1" x14ac:dyDescent="0.55000000000000004">
      <c r="B14" s="223"/>
      <c r="C14" s="224"/>
      <c r="D14" s="224"/>
      <c r="E14" s="224"/>
      <c r="F14" s="224"/>
      <c r="G14" s="228"/>
      <c r="H14" s="229"/>
      <c r="I14" s="229"/>
      <c r="J14" s="229"/>
      <c r="K14" s="229"/>
      <c r="L14" s="229"/>
      <c r="M14" s="229"/>
      <c r="N14" s="229"/>
      <c r="O14" s="229"/>
      <c r="P14" s="230"/>
      <c r="Q14" s="22"/>
      <c r="R14" s="231"/>
      <c r="S14" s="231"/>
      <c r="T14" s="232"/>
      <c r="U14" s="232"/>
      <c r="V14" s="232"/>
      <c r="W14" s="233"/>
      <c r="X14" s="233"/>
      <c r="Y14" s="233"/>
      <c r="Z14" s="233"/>
      <c r="AA14" s="233"/>
      <c r="AB14" s="233"/>
      <c r="AC14" s="233"/>
      <c r="AD14" s="233"/>
      <c r="AF14" s="81"/>
      <c r="AG14" s="82" t="s">
        <v>33</v>
      </c>
      <c r="AH14" s="82"/>
      <c r="AI14" s="82"/>
      <c r="AJ14" s="82" t="s">
        <v>35</v>
      </c>
      <c r="AK14" s="287" t="s">
        <v>49</v>
      </c>
      <c r="AL14" s="287"/>
      <c r="AM14" s="287"/>
      <c r="AN14" s="287"/>
      <c r="AO14" s="287"/>
      <c r="AP14" s="287"/>
      <c r="AQ14" s="287"/>
      <c r="AR14" s="287"/>
      <c r="AT14" s="37"/>
      <c r="AU14" s="238"/>
      <c r="AV14" s="239"/>
      <c r="AW14" s="239"/>
      <c r="AX14" s="239"/>
      <c r="AY14" s="240"/>
      <c r="AZ14" s="244"/>
      <c r="BA14" s="245"/>
      <c r="BB14" s="245"/>
      <c r="BC14" s="245"/>
      <c r="BD14" s="245"/>
      <c r="BE14" s="245"/>
      <c r="BF14" s="245"/>
      <c r="BG14" s="245"/>
      <c r="BH14" s="245"/>
      <c r="BI14" s="246"/>
      <c r="BJ14" s="23"/>
      <c r="BK14" s="262"/>
      <c r="BL14" s="263"/>
      <c r="BM14" s="255" t="s">
        <v>16</v>
      </c>
      <c r="BN14" s="256"/>
      <c r="BO14" s="257"/>
      <c r="BP14" s="258"/>
      <c r="BQ14" s="258"/>
      <c r="BR14" s="258"/>
      <c r="BS14" s="258"/>
      <c r="BT14" s="258"/>
      <c r="BU14" s="258"/>
      <c r="BV14" s="258"/>
      <c r="BW14" s="259"/>
      <c r="BX14" s="37"/>
      <c r="BY14" s="83"/>
      <c r="BZ14" s="80" t="str">
        <f>$AG$14</f>
        <v>名義(ｶﾅ)</v>
      </c>
      <c r="CA14" s="84"/>
      <c r="CB14" s="84"/>
      <c r="CC14" s="84" t="s">
        <v>35</v>
      </c>
      <c r="CD14" s="254" t="str">
        <f>$AK$14</f>
        <v>ｶ)ﾄｳﾎｸｺｳｷﾞｮｳｼｮ</v>
      </c>
      <c r="CE14" s="254"/>
      <c r="CF14" s="254"/>
      <c r="CG14" s="254"/>
      <c r="CH14" s="254"/>
      <c r="CI14" s="254"/>
      <c r="CJ14" s="254"/>
      <c r="CK14" s="254"/>
      <c r="CL14" s="37"/>
      <c r="CM14" s="37"/>
      <c r="CN14" s="238"/>
      <c r="CO14" s="239"/>
      <c r="CP14" s="239"/>
      <c r="CQ14" s="239"/>
      <c r="CR14" s="240"/>
      <c r="CS14" s="244"/>
      <c r="CT14" s="245"/>
      <c r="CU14" s="245"/>
      <c r="CV14" s="245"/>
      <c r="CW14" s="245"/>
      <c r="CX14" s="245"/>
      <c r="CY14" s="245"/>
      <c r="CZ14" s="245"/>
      <c r="DA14" s="245"/>
      <c r="DB14" s="246"/>
      <c r="DC14" s="23"/>
      <c r="DD14" s="262"/>
      <c r="DE14" s="263"/>
      <c r="DF14" s="255" t="s">
        <v>16</v>
      </c>
      <c r="DG14" s="256"/>
      <c r="DH14" s="257"/>
      <c r="DI14" s="258"/>
      <c r="DJ14" s="258"/>
      <c r="DK14" s="258"/>
      <c r="DL14" s="258"/>
      <c r="DM14" s="258"/>
      <c r="DN14" s="258"/>
      <c r="DO14" s="258"/>
      <c r="DP14" s="259"/>
      <c r="DQ14" s="37"/>
      <c r="DR14" s="83"/>
      <c r="DS14" s="80" t="str">
        <f>$AG$14</f>
        <v>名義(ｶﾅ)</v>
      </c>
      <c r="DT14" s="84"/>
      <c r="DU14" s="84"/>
      <c r="DV14" s="84" t="s">
        <v>35</v>
      </c>
      <c r="DW14" s="254" t="str">
        <f>$AK$14</f>
        <v>ｶ)ﾄｳﾎｸｺｳｷﾞｮｳｼｮ</v>
      </c>
      <c r="DX14" s="254"/>
      <c r="DY14" s="254"/>
      <c r="DZ14" s="254"/>
      <c r="EA14" s="254"/>
      <c r="EB14" s="254"/>
      <c r="EC14" s="254"/>
      <c r="ED14" s="254"/>
      <c r="EE14" s="14"/>
    </row>
    <row r="15" spans="1:135" ht="13.5" customHeight="1" thickBot="1" x14ac:dyDescent="0.55000000000000004">
      <c r="B15" s="24"/>
      <c r="C15" s="24"/>
      <c r="D15" s="25"/>
      <c r="E15" s="25"/>
      <c r="F15" s="2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AT15" s="37"/>
      <c r="AU15" s="26"/>
      <c r="AV15" s="26"/>
      <c r="AW15" s="27"/>
      <c r="AX15" s="27"/>
      <c r="AY15" s="27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6"/>
      <c r="CO15" s="26"/>
      <c r="CP15" s="27"/>
      <c r="CQ15" s="27"/>
      <c r="CR15" s="27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14"/>
    </row>
    <row r="16" spans="1:135" s="1" customFormat="1" ht="18" customHeight="1" x14ac:dyDescent="0.35">
      <c r="A16" s="30"/>
      <c r="B16" s="264" t="s">
        <v>14</v>
      </c>
      <c r="C16" s="265"/>
      <c r="D16" s="266"/>
      <c r="E16" s="270" t="s">
        <v>55</v>
      </c>
      <c r="F16" s="271"/>
      <c r="G16" s="271"/>
      <c r="H16" s="271"/>
      <c r="I16" s="271"/>
      <c r="J16" s="271"/>
      <c r="K16" s="271"/>
      <c r="L16" s="271"/>
      <c r="M16" s="271"/>
      <c r="N16" s="271"/>
      <c r="O16" s="272"/>
      <c r="P16" s="270" t="s">
        <v>53</v>
      </c>
      <c r="Q16" s="271"/>
      <c r="R16" s="271"/>
      <c r="S16" s="271"/>
      <c r="T16" s="271"/>
      <c r="U16" s="276" t="s">
        <v>52</v>
      </c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8" t="s">
        <v>64</v>
      </c>
      <c r="AG16" s="279"/>
      <c r="AH16" s="280"/>
      <c r="AI16" s="282" t="s">
        <v>51</v>
      </c>
      <c r="AJ16" s="283"/>
      <c r="AK16" s="283"/>
      <c r="AL16" s="283"/>
      <c r="AM16" s="284"/>
      <c r="AN16" s="270" t="s">
        <v>54</v>
      </c>
      <c r="AO16" s="271"/>
      <c r="AP16" s="271"/>
      <c r="AQ16" s="271"/>
      <c r="AR16" s="272"/>
      <c r="AS16" s="30"/>
      <c r="AT16" s="32"/>
      <c r="AU16" s="312" t="str">
        <f>$B$16</f>
        <v>月 日</v>
      </c>
      <c r="AV16" s="313"/>
      <c r="AW16" s="314"/>
      <c r="AX16" s="300" t="str">
        <f>$E$16</f>
        <v>工 種 名　又は　品 目</v>
      </c>
      <c r="AY16" s="301"/>
      <c r="AZ16" s="301"/>
      <c r="BA16" s="301"/>
      <c r="BB16" s="301"/>
      <c r="BC16" s="301"/>
      <c r="BD16" s="301"/>
      <c r="BE16" s="301"/>
      <c r="BF16" s="301"/>
      <c r="BG16" s="301"/>
      <c r="BH16" s="302"/>
      <c r="BI16" s="300" t="str">
        <f>$P$16</f>
        <v>契 約 金 額</v>
      </c>
      <c r="BJ16" s="301"/>
      <c r="BK16" s="301"/>
      <c r="BL16" s="301"/>
      <c r="BM16" s="318"/>
      <c r="BN16" s="319" t="str">
        <f>$U$16</f>
        <v>当 月 の 出 来 高</v>
      </c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288" t="str">
        <f>$AF$16</f>
        <v>税率</v>
      </c>
      <c r="BZ16" s="289"/>
      <c r="CA16" s="290"/>
      <c r="CB16" s="294" t="str">
        <f>$AI$16</f>
        <v>出   来   高　　　　　　　　　　　累 計 金 額</v>
      </c>
      <c r="CC16" s="295"/>
      <c r="CD16" s="295"/>
      <c r="CE16" s="295"/>
      <c r="CF16" s="296"/>
      <c r="CG16" s="300" t="str">
        <f>$AN$16</f>
        <v>契 約 残 高</v>
      </c>
      <c r="CH16" s="301"/>
      <c r="CI16" s="301"/>
      <c r="CJ16" s="301"/>
      <c r="CK16" s="302"/>
      <c r="CL16" s="32"/>
      <c r="CM16" s="32"/>
      <c r="CN16" s="312" t="str">
        <f>$B$16</f>
        <v>月 日</v>
      </c>
      <c r="CO16" s="313"/>
      <c r="CP16" s="314"/>
      <c r="CQ16" s="300" t="str">
        <f>$E$16</f>
        <v>工 種 名　又は　品 目</v>
      </c>
      <c r="CR16" s="301"/>
      <c r="CS16" s="301"/>
      <c r="CT16" s="301"/>
      <c r="CU16" s="301"/>
      <c r="CV16" s="301"/>
      <c r="CW16" s="301"/>
      <c r="CX16" s="301"/>
      <c r="CY16" s="301"/>
      <c r="CZ16" s="301"/>
      <c r="DA16" s="302"/>
      <c r="DB16" s="300" t="str">
        <f>$P$16</f>
        <v>契 約 金 額</v>
      </c>
      <c r="DC16" s="301"/>
      <c r="DD16" s="301"/>
      <c r="DE16" s="301"/>
      <c r="DF16" s="318"/>
      <c r="DG16" s="319" t="str">
        <f>$U$16</f>
        <v>当 月 の 出 来 高</v>
      </c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288" t="str">
        <f>$AF$16</f>
        <v>税率</v>
      </c>
      <c r="DS16" s="289"/>
      <c r="DT16" s="290"/>
      <c r="DU16" s="294" t="str">
        <f>$AI$16</f>
        <v>出   来   高　　　　　　　　　　　累 計 金 額</v>
      </c>
      <c r="DV16" s="295"/>
      <c r="DW16" s="295"/>
      <c r="DX16" s="295"/>
      <c r="DY16" s="296"/>
      <c r="DZ16" s="300" t="str">
        <f>$AN$16</f>
        <v>契 約 残 高</v>
      </c>
      <c r="EA16" s="301"/>
      <c r="EB16" s="301"/>
      <c r="EC16" s="301"/>
      <c r="ED16" s="302"/>
      <c r="EE16" s="8"/>
    </row>
    <row r="17" spans="1:135" s="6" customFormat="1" ht="18" customHeight="1" x14ac:dyDescent="0.5">
      <c r="A17" s="85"/>
      <c r="B17" s="267"/>
      <c r="C17" s="268"/>
      <c r="D17" s="269"/>
      <c r="E17" s="273"/>
      <c r="F17" s="274"/>
      <c r="G17" s="274"/>
      <c r="H17" s="274"/>
      <c r="I17" s="274"/>
      <c r="J17" s="274"/>
      <c r="K17" s="274"/>
      <c r="L17" s="274"/>
      <c r="M17" s="274"/>
      <c r="N17" s="274"/>
      <c r="O17" s="275"/>
      <c r="P17" s="273"/>
      <c r="Q17" s="274"/>
      <c r="R17" s="274"/>
      <c r="S17" s="274"/>
      <c r="T17" s="274"/>
      <c r="U17" s="304" t="s">
        <v>19</v>
      </c>
      <c r="V17" s="305"/>
      <c r="W17" s="305"/>
      <c r="X17" s="306" t="s">
        <v>20</v>
      </c>
      <c r="Y17" s="305"/>
      <c r="Z17" s="307"/>
      <c r="AA17" s="273" t="s">
        <v>21</v>
      </c>
      <c r="AB17" s="274"/>
      <c r="AC17" s="274"/>
      <c r="AD17" s="274"/>
      <c r="AE17" s="274"/>
      <c r="AF17" s="273"/>
      <c r="AG17" s="274"/>
      <c r="AH17" s="281"/>
      <c r="AI17" s="285"/>
      <c r="AJ17" s="285"/>
      <c r="AK17" s="285"/>
      <c r="AL17" s="285"/>
      <c r="AM17" s="286"/>
      <c r="AN17" s="273"/>
      <c r="AO17" s="274"/>
      <c r="AP17" s="274"/>
      <c r="AQ17" s="274"/>
      <c r="AR17" s="275"/>
      <c r="AS17" s="86"/>
      <c r="AT17" s="87"/>
      <c r="AU17" s="315"/>
      <c r="AV17" s="316"/>
      <c r="AW17" s="317"/>
      <c r="AX17" s="291"/>
      <c r="AY17" s="292"/>
      <c r="AZ17" s="292"/>
      <c r="BA17" s="292"/>
      <c r="BB17" s="292"/>
      <c r="BC17" s="292"/>
      <c r="BD17" s="292"/>
      <c r="BE17" s="292"/>
      <c r="BF17" s="292"/>
      <c r="BG17" s="292"/>
      <c r="BH17" s="303"/>
      <c r="BI17" s="291"/>
      <c r="BJ17" s="292"/>
      <c r="BK17" s="292"/>
      <c r="BL17" s="292"/>
      <c r="BM17" s="293"/>
      <c r="BN17" s="308" t="str">
        <f>$U$17</f>
        <v>数 量</v>
      </c>
      <c r="BO17" s="309"/>
      <c r="BP17" s="310"/>
      <c r="BQ17" s="311" t="str">
        <f>$X$17</f>
        <v>単 価</v>
      </c>
      <c r="BR17" s="309"/>
      <c r="BS17" s="310"/>
      <c r="BT17" s="311" t="str">
        <f>$AA$17</f>
        <v>金  額</v>
      </c>
      <c r="BU17" s="309"/>
      <c r="BV17" s="309"/>
      <c r="BW17" s="309"/>
      <c r="BX17" s="309"/>
      <c r="BY17" s="291"/>
      <c r="BZ17" s="292"/>
      <c r="CA17" s="293"/>
      <c r="CB17" s="297"/>
      <c r="CC17" s="298"/>
      <c r="CD17" s="298"/>
      <c r="CE17" s="298"/>
      <c r="CF17" s="299"/>
      <c r="CG17" s="291"/>
      <c r="CH17" s="292"/>
      <c r="CI17" s="292"/>
      <c r="CJ17" s="292"/>
      <c r="CK17" s="303"/>
      <c r="CL17" s="88"/>
      <c r="CM17" s="87"/>
      <c r="CN17" s="315"/>
      <c r="CO17" s="316"/>
      <c r="CP17" s="317"/>
      <c r="CQ17" s="291"/>
      <c r="CR17" s="292"/>
      <c r="CS17" s="292"/>
      <c r="CT17" s="292"/>
      <c r="CU17" s="292"/>
      <c r="CV17" s="292"/>
      <c r="CW17" s="292"/>
      <c r="CX17" s="292"/>
      <c r="CY17" s="292"/>
      <c r="CZ17" s="292"/>
      <c r="DA17" s="303"/>
      <c r="DB17" s="291"/>
      <c r="DC17" s="292"/>
      <c r="DD17" s="292"/>
      <c r="DE17" s="292"/>
      <c r="DF17" s="293"/>
      <c r="DG17" s="308" t="str">
        <f>$U$17</f>
        <v>数 量</v>
      </c>
      <c r="DH17" s="309"/>
      <c r="DI17" s="310"/>
      <c r="DJ17" s="311" t="str">
        <f>$X$17</f>
        <v>単 価</v>
      </c>
      <c r="DK17" s="309"/>
      <c r="DL17" s="310"/>
      <c r="DM17" s="311" t="str">
        <f>$AA$17</f>
        <v>金  額</v>
      </c>
      <c r="DN17" s="309"/>
      <c r="DO17" s="309"/>
      <c r="DP17" s="309"/>
      <c r="DQ17" s="309"/>
      <c r="DR17" s="291"/>
      <c r="DS17" s="292"/>
      <c r="DT17" s="293"/>
      <c r="DU17" s="297"/>
      <c r="DV17" s="298"/>
      <c r="DW17" s="298"/>
      <c r="DX17" s="298"/>
      <c r="DY17" s="299"/>
      <c r="DZ17" s="291"/>
      <c r="EA17" s="292"/>
      <c r="EB17" s="292"/>
      <c r="EC17" s="292"/>
      <c r="ED17" s="303"/>
      <c r="EE17" s="28"/>
    </row>
    <row r="18" spans="1:135" s="152" customFormat="1" ht="18" customHeight="1" x14ac:dyDescent="0.5">
      <c r="A18" s="147"/>
      <c r="B18" s="167">
        <v>3</v>
      </c>
      <c r="C18" s="171" t="s">
        <v>50</v>
      </c>
      <c r="D18" s="180">
        <v>20</v>
      </c>
      <c r="E18" s="334" t="s">
        <v>72</v>
      </c>
      <c r="F18" s="335"/>
      <c r="G18" s="335"/>
      <c r="H18" s="335"/>
      <c r="I18" s="335"/>
      <c r="J18" s="335"/>
      <c r="K18" s="335"/>
      <c r="L18" s="335"/>
      <c r="M18" s="335"/>
      <c r="N18" s="335"/>
      <c r="O18" s="336"/>
      <c r="P18" s="323">
        <v>6400000</v>
      </c>
      <c r="Q18" s="321"/>
      <c r="R18" s="321"/>
      <c r="S18" s="321"/>
      <c r="T18" s="321"/>
      <c r="U18" s="337" t="s">
        <v>73</v>
      </c>
      <c r="V18" s="338"/>
      <c r="W18" s="338"/>
      <c r="X18" s="339"/>
      <c r="Y18" s="338"/>
      <c r="Z18" s="340"/>
      <c r="AA18" s="341">
        <v>4480000</v>
      </c>
      <c r="AB18" s="342"/>
      <c r="AC18" s="342"/>
      <c r="AD18" s="342"/>
      <c r="AE18" s="342"/>
      <c r="AF18" s="343">
        <v>0.1</v>
      </c>
      <c r="AG18" s="344"/>
      <c r="AH18" s="345"/>
      <c r="AI18" s="321">
        <v>4480000</v>
      </c>
      <c r="AJ18" s="321"/>
      <c r="AK18" s="321"/>
      <c r="AL18" s="321"/>
      <c r="AM18" s="322"/>
      <c r="AN18" s="323">
        <f>P18-AI18</f>
        <v>1920000</v>
      </c>
      <c r="AO18" s="321"/>
      <c r="AP18" s="321"/>
      <c r="AQ18" s="321"/>
      <c r="AR18" s="322"/>
      <c r="AS18" s="148"/>
      <c r="AT18" s="149"/>
      <c r="AU18" s="168">
        <f>$B18</f>
        <v>3</v>
      </c>
      <c r="AV18" s="172" t="str">
        <f>$C18</f>
        <v>/</v>
      </c>
      <c r="AW18" s="181">
        <f>$D18</f>
        <v>20</v>
      </c>
      <c r="AX18" s="324" t="str">
        <f>$E18</f>
        <v>鋼製建具工事</v>
      </c>
      <c r="AY18" s="325"/>
      <c r="AZ18" s="325"/>
      <c r="BA18" s="325"/>
      <c r="BB18" s="325"/>
      <c r="BC18" s="325"/>
      <c r="BD18" s="325"/>
      <c r="BE18" s="325"/>
      <c r="BF18" s="325"/>
      <c r="BG18" s="325"/>
      <c r="BH18" s="326"/>
      <c r="BI18" s="327">
        <f t="shared" ref="BI18:BI35" si="0">$P18</f>
        <v>6400000</v>
      </c>
      <c r="BJ18" s="328"/>
      <c r="BK18" s="328"/>
      <c r="BL18" s="328"/>
      <c r="BM18" s="329"/>
      <c r="BN18" s="330" t="str">
        <f t="shared" ref="BN18:BN35" si="1">$U18</f>
        <v>一式</v>
      </c>
      <c r="BO18" s="331"/>
      <c r="BP18" s="332"/>
      <c r="BQ18" s="333">
        <f t="shared" ref="BQ18:BQ35" si="2">$X18</f>
        <v>0</v>
      </c>
      <c r="BR18" s="331"/>
      <c r="BS18" s="332"/>
      <c r="BT18" s="327">
        <f t="shared" ref="BT18:BT35" si="3">$AA18</f>
        <v>4480000</v>
      </c>
      <c r="BU18" s="328"/>
      <c r="BV18" s="328"/>
      <c r="BW18" s="328"/>
      <c r="BX18" s="328"/>
      <c r="BY18" s="346">
        <f>$AF18</f>
        <v>0.1</v>
      </c>
      <c r="BZ18" s="347"/>
      <c r="CA18" s="348"/>
      <c r="CB18" s="328">
        <f t="shared" ref="CB18:CB35" si="4">$AI18</f>
        <v>4480000</v>
      </c>
      <c r="CC18" s="328"/>
      <c r="CD18" s="328"/>
      <c r="CE18" s="328"/>
      <c r="CF18" s="349"/>
      <c r="CG18" s="327">
        <f t="shared" ref="CG18:CG35" si="5">$AN18</f>
        <v>1920000</v>
      </c>
      <c r="CH18" s="328"/>
      <c r="CI18" s="328"/>
      <c r="CJ18" s="328"/>
      <c r="CK18" s="349"/>
      <c r="CL18" s="150"/>
      <c r="CM18" s="149"/>
      <c r="CN18" s="168">
        <f>$B18</f>
        <v>3</v>
      </c>
      <c r="CO18" s="172" t="str">
        <f>$C18</f>
        <v>/</v>
      </c>
      <c r="CP18" s="181">
        <f>$D18</f>
        <v>20</v>
      </c>
      <c r="CQ18" s="324" t="str">
        <f>$E18</f>
        <v>鋼製建具工事</v>
      </c>
      <c r="CR18" s="325"/>
      <c r="CS18" s="325"/>
      <c r="CT18" s="325"/>
      <c r="CU18" s="325"/>
      <c r="CV18" s="325"/>
      <c r="CW18" s="325"/>
      <c r="CX18" s="325"/>
      <c r="CY18" s="325"/>
      <c r="CZ18" s="325"/>
      <c r="DA18" s="326"/>
      <c r="DB18" s="327">
        <f t="shared" ref="DB18:DB35" si="6">$P18</f>
        <v>6400000</v>
      </c>
      <c r="DC18" s="328"/>
      <c r="DD18" s="328"/>
      <c r="DE18" s="328"/>
      <c r="DF18" s="329"/>
      <c r="DG18" s="330" t="str">
        <f t="shared" ref="DG18:DG35" si="7">$U18</f>
        <v>一式</v>
      </c>
      <c r="DH18" s="331"/>
      <c r="DI18" s="332"/>
      <c r="DJ18" s="333">
        <f t="shared" ref="DJ18:DJ35" si="8">$X18</f>
        <v>0</v>
      </c>
      <c r="DK18" s="331"/>
      <c r="DL18" s="332"/>
      <c r="DM18" s="327">
        <f t="shared" ref="DM18:DM35" si="9">$AA18</f>
        <v>4480000</v>
      </c>
      <c r="DN18" s="328"/>
      <c r="DO18" s="328"/>
      <c r="DP18" s="328"/>
      <c r="DQ18" s="328"/>
      <c r="DR18" s="346">
        <f>$AF18</f>
        <v>0.1</v>
      </c>
      <c r="DS18" s="347"/>
      <c r="DT18" s="348"/>
      <c r="DU18" s="328">
        <f t="shared" ref="DU18:DU35" si="10">$AI18</f>
        <v>4480000</v>
      </c>
      <c r="DV18" s="328"/>
      <c r="DW18" s="328"/>
      <c r="DX18" s="328"/>
      <c r="DY18" s="349"/>
      <c r="DZ18" s="327">
        <f t="shared" ref="DZ18:DZ35" si="11">$AN18</f>
        <v>1920000</v>
      </c>
      <c r="EA18" s="328"/>
      <c r="EB18" s="328"/>
      <c r="EC18" s="328"/>
      <c r="ED18" s="349"/>
      <c r="EE18" s="151"/>
    </row>
    <row r="19" spans="1:135" s="152" customFormat="1" ht="18" customHeight="1" x14ac:dyDescent="0.5">
      <c r="A19" s="147"/>
      <c r="B19" s="167"/>
      <c r="C19" s="171" t="s">
        <v>7</v>
      </c>
      <c r="D19" s="180"/>
      <c r="E19" s="363"/>
      <c r="F19" s="364"/>
      <c r="G19" s="364"/>
      <c r="H19" s="364"/>
      <c r="I19" s="364"/>
      <c r="J19" s="364"/>
      <c r="K19" s="364"/>
      <c r="L19" s="364"/>
      <c r="M19" s="364"/>
      <c r="N19" s="364"/>
      <c r="O19" s="365"/>
      <c r="P19" s="352"/>
      <c r="Q19" s="350"/>
      <c r="R19" s="350"/>
      <c r="S19" s="350"/>
      <c r="T19" s="366"/>
      <c r="U19" s="367"/>
      <c r="V19" s="368"/>
      <c r="W19" s="368"/>
      <c r="X19" s="369"/>
      <c r="Y19" s="368"/>
      <c r="Z19" s="370"/>
      <c r="AA19" s="371"/>
      <c r="AB19" s="372"/>
      <c r="AC19" s="372"/>
      <c r="AD19" s="372"/>
      <c r="AE19" s="372"/>
      <c r="AF19" s="373"/>
      <c r="AG19" s="374"/>
      <c r="AH19" s="375"/>
      <c r="AI19" s="350"/>
      <c r="AJ19" s="350"/>
      <c r="AK19" s="350"/>
      <c r="AL19" s="350"/>
      <c r="AM19" s="351"/>
      <c r="AN19" s="352">
        <f t="shared" ref="AN19:AN32" si="12">P19-AI19</f>
        <v>0</v>
      </c>
      <c r="AO19" s="350"/>
      <c r="AP19" s="350"/>
      <c r="AQ19" s="350"/>
      <c r="AR19" s="351"/>
      <c r="AS19" s="148"/>
      <c r="AT19" s="149"/>
      <c r="AU19" s="169">
        <f t="shared" ref="AU19:AU32" si="13">$B19</f>
        <v>0</v>
      </c>
      <c r="AV19" s="173" t="str">
        <f t="shared" ref="AV19:AV32" si="14">$C19</f>
        <v>/</v>
      </c>
      <c r="AW19" s="182">
        <f t="shared" ref="AW19:AW32" si="15">$D19</f>
        <v>0</v>
      </c>
      <c r="AX19" s="353">
        <f t="shared" ref="AX19:AX32" si="16">$E19</f>
        <v>0</v>
      </c>
      <c r="AY19" s="354"/>
      <c r="AZ19" s="354"/>
      <c r="BA19" s="354"/>
      <c r="BB19" s="354"/>
      <c r="BC19" s="354"/>
      <c r="BD19" s="354"/>
      <c r="BE19" s="354"/>
      <c r="BF19" s="354"/>
      <c r="BG19" s="354"/>
      <c r="BH19" s="355"/>
      <c r="BI19" s="356">
        <f t="shared" si="0"/>
        <v>0</v>
      </c>
      <c r="BJ19" s="357"/>
      <c r="BK19" s="357"/>
      <c r="BL19" s="357"/>
      <c r="BM19" s="358"/>
      <c r="BN19" s="359">
        <f t="shared" si="1"/>
        <v>0</v>
      </c>
      <c r="BO19" s="360"/>
      <c r="BP19" s="361"/>
      <c r="BQ19" s="362">
        <f t="shared" si="2"/>
        <v>0</v>
      </c>
      <c r="BR19" s="360"/>
      <c r="BS19" s="361"/>
      <c r="BT19" s="356">
        <f t="shared" si="3"/>
        <v>0</v>
      </c>
      <c r="BU19" s="357"/>
      <c r="BV19" s="357"/>
      <c r="BW19" s="357"/>
      <c r="BX19" s="357"/>
      <c r="BY19" s="376">
        <f t="shared" ref="BY19:BY35" si="17">$AF19</f>
        <v>0</v>
      </c>
      <c r="BZ19" s="377"/>
      <c r="CA19" s="378"/>
      <c r="CB19" s="379">
        <f t="shared" si="4"/>
        <v>0</v>
      </c>
      <c r="CC19" s="357"/>
      <c r="CD19" s="357"/>
      <c r="CE19" s="357"/>
      <c r="CF19" s="380"/>
      <c r="CG19" s="356">
        <f t="shared" si="5"/>
        <v>0</v>
      </c>
      <c r="CH19" s="357"/>
      <c r="CI19" s="357"/>
      <c r="CJ19" s="357"/>
      <c r="CK19" s="380"/>
      <c r="CL19" s="150"/>
      <c r="CM19" s="149"/>
      <c r="CN19" s="169">
        <f t="shared" ref="CN19:CN32" si="18">$B19</f>
        <v>0</v>
      </c>
      <c r="CO19" s="173" t="str">
        <f t="shared" ref="CO19:CO32" si="19">$C19</f>
        <v>/</v>
      </c>
      <c r="CP19" s="182">
        <f t="shared" ref="CP19:CP32" si="20">$D19</f>
        <v>0</v>
      </c>
      <c r="CQ19" s="353">
        <f t="shared" ref="CQ19:CQ32" si="21">$E19</f>
        <v>0</v>
      </c>
      <c r="CR19" s="354"/>
      <c r="CS19" s="354"/>
      <c r="CT19" s="354"/>
      <c r="CU19" s="354"/>
      <c r="CV19" s="354"/>
      <c r="CW19" s="354"/>
      <c r="CX19" s="354"/>
      <c r="CY19" s="354"/>
      <c r="CZ19" s="354"/>
      <c r="DA19" s="355"/>
      <c r="DB19" s="356">
        <f t="shared" si="6"/>
        <v>0</v>
      </c>
      <c r="DC19" s="357"/>
      <c r="DD19" s="357"/>
      <c r="DE19" s="357"/>
      <c r="DF19" s="358"/>
      <c r="DG19" s="359">
        <f t="shared" si="7"/>
        <v>0</v>
      </c>
      <c r="DH19" s="360"/>
      <c r="DI19" s="361"/>
      <c r="DJ19" s="362">
        <f t="shared" si="8"/>
        <v>0</v>
      </c>
      <c r="DK19" s="360"/>
      <c r="DL19" s="361"/>
      <c r="DM19" s="356">
        <f t="shared" si="9"/>
        <v>0</v>
      </c>
      <c r="DN19" s="357"/>
      <c r="DO19" s="357"/>
      <c r="DP19" s="357"/>
      <c r="DQ19" s="357"/>
      <c r="DR19" s="376">
        <f t="shared" ref="DR19:DR35" si="22">$AF19</f>
        <v>0</v>
      </c>
      <c r="DS19" s="377"/>
      <c r="DT19" s="378"/>
      <c r="DU19" s="379">
        <f t="shared" si="10"/>
        <v>0</v>
      </c>
      <c r="DV19" s="357"/>
      <c r="DW19" s="357"/>
      <c r="DX19" s="357"/>
      <c r="DY19" s="380"/>
      <c r="DZ19" s="356">
        <f t="shared" si="11"/>
        <v>0</v>
      </c>
      <c r="EA19" s="357"/>
      <c r="EB19" s="357"/>
      <c r="EC19" s="357"/>
      <c r="ED19" s="380"/>
      <c r="EE19" s="151"/>
    </row>
    <row r="20" spans="1:135" s="152" customFormat="1" ht="18" customHeight="1" x14ac:dyDescent="0.5">
      <c r="A20" s="147"/>
      <c r="B20" s="167"/>
      <c r="C20" s="171" t="s">
        <v>7</v>
      </c>
      <c r="D20" s="180"/>
      <c r="E20" s="363"/>
      <c r="F20" s="364"/>
      <c r="G20" s="364"/>
      <c r="H20" s="364"/>
      <c r="I20" s="364"/>
      <c r="J20" s="364"/>
      <c r="K20" s="364"/>
      <c r="L20" s="364"/>
      <c r="M20" s="364"/>
      <c r="N20" s="364"/>
      <c r="O20" s="365"/>
      <c r="P20" s="352"/>
      <c r="Q20" s="350"/>
      <c r="R20" s="350"/>
      <c r="S20" s="350"/>
      <c r="T20" s="350"/>
      <c r="U20" s="367"/>
      <c r="V20" s="368"/>
      <c r="W20" s="368"/>
      <c r="X20" s="369"/>
      <c r="Y20" s="368"/>
      <c r="Z20" s="370"/>
      <c r="AA20" s="371"/>
      <c r="AB20" s="372"/>
      <c r="AC20" s="372"/>
      <c r="AD20" s="372"/>
      <c r="AE20" s="372"/>
      <c r="AF20" s="373"/>
      <c r="AG20" s="374"/>
      <c r="AH20" s="375"/>
      <c r="AI20" s="350"/>
      <c r="AJ20" s="350"/>
      <c r="AK20" s="350"/>
      <c r="AL20" s="350"/>
      <c r="AM20" s="351"/>
      <c r="AN20" s="352">
        <f t="shared" si="12"/>
        <v>0</v>
      </c>
      <c r="AO20" s="350"/>
      <c r="AP20" s="350"/>
      <c r="AQ20" s="350"/>
      <c r="AR20" s="351"/>
      <c r="AS20" s="148"/>
      <c r="AT20" s="149"/>
      <c r="AU20" s="169">
        <f t="shared" si="13"/>
        <v>0</v>
      </c>
      <c r="AV20" s="173" t="str">
        <f t="shared" si="14"/>
        <v>/</v>
      </c>
      <c r="AW20" s="182">
        <f t="shared" si="15"/>
        <v>0</v>
      </c>
      <c r="AX20" s="353">
        <f t="shared" si="16"/>
        <v>0</v>
      </c>
      <c r="AY20" s="354"/>
      <c r="AZ20" s="354"/>
      <c r="BA20" s="354"/>
      <c r="BB20" s="354"/>
      <c r="BC20" s="354"/>
      <c r="BD20" s="354"/>
      <c r="BE20" s="354"/>
      <c r="BF20" s="354"/>
      <c r="BG20" s="354"/>
      <c r="BH20" s="355"/>
      <c r="BI20" s="356">
        <f t="shared" si="0"/>
        <v>0</v>
      </c>
      <c r="BJ20" s="357"/>
      <c r="BK20" s="357"/>
      <c r="BL20" s="357"/>
      <c r="BM20" s="358"/>
      <c r="BN20" s="359">
        <f t="shared" si="1"/>
        <v>0</v>
      </c>
      <c r="BO20" s="360"/>
      <c r="BP20" s="361"/>
      <c r="BQ20" s="362">
        <f t="shared" si="2"/>
        <v>0</v>
      </c>
      <c r="BR20" s="360"/>
      <c r="BS20" s="361"/>
      <c r="BT20" s="356">
        <f t="shared" si="3"/>
        <v>0</v>
      </c>
      <c r="BU20" s="357"/>
      <c r="BV20" s="357"/>
      <c r="BW20" s="357"/>
      <c r="BX20" s="357"/>
      <c r="BY20" s="376">
        <f t="shared" si="17"/>
        <v>0</v>
      </c>
      <c r="BZ20" s="377"/>
      <c r="CA20" s="378"/>
      <c r="CB20" s="379">
        <f t="shared" si="4"/>
        <v>0</v>
      </c>
      <c r="CC20" s="357"/>
      <c r="CD20" s="357"/>
      <c r="CE20" s="357"/>
      <c r="CF20" s="380"/>
      <c r="CG20" s="356">
        <f t="shared" si="5"/>
        <v>0</v>
      </c>
      <c r="CH20" s="357"/>
      <c r="CI20" s="357"/>
      <c r="CJ20" s="357"/>
      <c r="CK20" s="380"/>
      <c r="CL20" s="150"/>
      <c r="CM20" s="149"/>
      <c r="CN20" s="169">
        <f t="shared" si="18"/>
        <v>0</v>
      </c>
      <c r="CO20" s="173" t="str">
        <f t="shared" si="19"/>
        <v>/</v>
      </c>
      <c r="CP20" s="182">
        <f t="shared" si="20"/>
        <v>0</v>
      </c>
      <c r="CQ20" s="353">
        <f t="shared" si="21"/>
        <v>0</v>
      </c>
      <c r="CR20" s="354"/>
      <c r="CS20" s="354"/>
      <c r="CT20" s="354"/>
      <c r="CU20" s="354"/>
      <c r="CV20" s="354"/>
      <c r="CW20" s="354"/>
      <c r="CX20" s="354"/>
      <c r="CY20" s="354"/>
      <c r="CZ20" s="354"/>
      <c r="DA20" s="355"/>
      <c r="DB20" s="356">
        <f t="shared" si="6"/>
        <v>0</v>
      </c>
      <c r="DC20" s="357"/>
      <c r="DD20" s="357"/>
      <c r="DE20" s="357"/>
      <c r="DF20" s="358"/>
      <c r="DG20" s="359">
        <f t="shared" si="7"/>
        <v>0</v>
      </c>
      <c r="DH20" s="360"/>
      <c r="DI20" s="361"/>
      <c r="DJ20" s="362">
        <f t="shared" si="8"/>
        <v>0</v>
      </c>
      <c r="DK20" s="360"/>
      <c r="DL20" s="361"/>
      <c r="DM20" s="356">
        <f t="shared" si="9"/>
        <v>0</v>
      </c>
      <c r="DN20" s="357"/>
      <c r="DO20" s="357"/>
      <c r="DP20" s="357"/>
      <c r="DQ20" s="357"/>
      <c r="DR20" s="376">
        <f t="shared" si="22"/>
        <v>0</v>
      </c>
      <c r="DS20" s="377"/>
      <c r="DT20" s="378"/>
      <c r="DU20" s="379">
        <f t="shared" si="10"/>
        <v>0</v>
      </c>
      <c r="DV20" s="357"/>
      <c r="DW20" s="357"/>
      <c r="DX20" s="357"/>
      <c r="DY20" s="380"/>
      <c r="DZ20" s="356">
        <f t="shared" si="11"/>
        <v>0</v>
      </c>
      <c r="EA20" s="357"/>
      <c r="EB20" s="357"/>
      <c r="EC20" s="357"/>
      <c r="ED20" s="380"/>
      <c r="EE20" s="151"/>
    </row>
    <row r="21" spans="1:135" s="152" customFormat="1" ht="18" customHeight="1" x14ac:dyDescent="0.5">
      <c r="A21" s="147"/>
      <c r="B21" s="167"/>
      <c r="C21" s="171" t="s">
        <v>7</v>
      </c>
      <c r="D21" s="180"/>
      <c r="E21" s="363"/>
      <c r="F21" s="364"/>
      <c r="G21" s="364"/>
      <c r="H21" s="364"/>
      <c r="I21" s="364"/>
      <c r="J21" s="364"/>
      <c r="K21" s="364"/>
      <c r="L21" s="364"/>
      <c r="M21" s="364"/>
      <c r="N21" s="364"/>
      <c r="O21" s="365"/>
      <c r="P21" s="352"/>
      <c r="Q21" s="350"/>
      <c r="R21" s="350"/>
      <c r="S21" s="350"/>
      <c r="T21" s="350"/>
      <c r="U21" s="367"/>
      <c r="V21" s="368"/>
      <c r="W21" s="368"/>
      <c r="X21" s="369"/>
      <c r="Y21" s="368"/>
      <c r="Z21" s="370"/>
      <c r="AA21" s="371"/>
      <c r="AB21" s="372"/>
      <c r="AC21" s="372"/>
      <c r="AD21" s="372"/>
      <c r="AE21" s="372"/>
      <c r="AF21" s="373"/>
      <c r="AG21" s="374"/>
      <c r="AH21" s="375"/>
      <c r="AI21" s="350"/>
      <c r="AJ21" s="350"/>
      <c r="AK21" s="350"/>
      <c r="AL21" s="350"/>
      <c r="AM21" s="351"/>
      <c r="AN21" s="352">
        <f t="shared" si="12"/>
        <v>0</v>
      </c>
      <c r="AO21" s="350"/>
      <c r="AP21" s="350"/>
      <c r="AQ21" s="350"/>
      <c r="AR21" s="351"/>
      <c r="AS21" s="148"/>
      <c r="AT21" s="149"/>
      <c r="AU21" s="169">
        <f t="shared" si="13"/>
        <v>0</v>
      </c>
      <c r="AV21" s="173" t="str">
        <f t="shared" si="14"/>
        <v>/</v>
      </c>
      <c r="AW21" s="182">
        <f t="shared" si="15"/>
        <v>0</v>
      </c>
      <c r="AX21" s="353">
        <f t="shared" si="16"/>
        <v>0</v>
      </c>
      <c r="AY21" s="354"/>
      <c r="AZ21" s="354"/>
      <c r="BA21" s="354"/>
      <c r="BB21" s="354"/>
      <c r="BC21" s="354"/>
      <c r="BD21" s="354"/>
      <c r="BE21" s="354"/>
      <c r="BF21" s="354"/>
      <c r="BG21" s="354"/>
      <c r="BH21" s="355"/>
      <c r="BI21" s="356">
        <f t="shared" si="0"/>
        <v>0</v>
      </c>
      <c r="BJ21" s="357"/>
      <c r="BK21" s="357"/>
      <c r="BL21" s="357"/>
      <c r="BM21" s="358"/>
      <c r="BN21" s="359">
        <f t="shared" si="1"/>
        <v>0</v>
      </c>
      <c r="BO21" s="360"/>
      <c r="BP21" s="361"/>
      <c r="BQ21" s="362">
        <f t="shared" si="2"/>
        <v>0</v>
      </c>
      <c r="BR21" s="360"/>
      <c r="BS21" s="361"/>
      <c r="BT21" s="356">
        <f t="shared" si="3"/>
        <v>0</v>
      </c>
      <c r="BU21" s="357"/>
      <c r="BV21" s="357"/>
      <c r="BW21" s="357"/>
      <c r="BX21" s="357"/>
      <c r="BY21" s="376">
        <f t="shared" si="17"/>
        <v>0</v>
      </c>
      <c r="BZ21" s="377"/>
      <c r="CA21" s="378"/>
      <c r="CB21" s="379">
        <f t="shared" si="4"/>
        <v>0</v>
      </c>
      <c r="CC21" s="357"/>
      <c r="CD21" s="357"/>
      <c r="CE21" s="357"/>
      <c r="CF21" s="380"/>
      <c r="CG21" s="356">
        <f t="shared" si="5"/>
        <v>0</v>
      </c>
      <c r="CH21" s="357"/>
      <c r="CI21" s="357"/>
      <c r="CJ21" s="357"/>
      <c r="CK21" s="380"/>
      <c r="CL21" s="150"/>
      <c r="CM21" s="149"/>
      <c r="CN21" s="169">
        <f t="shared" si="18"/>
        <v>0</v>
      </c>
      <c r="CO21" s="173" t="str">
        <f t="shared" si="19"/>
        <v>/</v>
      </c>
      <c r="CP21" s="182">
        <f t="shared" si="20"/>
        <v>0</v>
      </c>
      <c r="CQ21" s="353">
        <f t="shared" si="21"/>
        <v>0</v>
      </c>
      <c r="CR21" s="354"/>
      <c r="CS21" s="354"/>
      <c r="CT21" s="354"/>
      <c r="CU21" s="354"/>
      <c r="CV21" s="354"/>
      <c r="CW21" s="354"/>
      <c r="CX21" s="354"/>
      <c r="CY21" s="354"/>
      <c r="CZ21" s="354"/>
      <c r="DA21" s="355"/>
      <c r="DB21" s="356">
        <f t="shared" si="6"/>
        <v>0</v>
      </c>
      <c r="DC21" s="357"/>
      <c r="DD21" s="357"/>
      <c r="DE21" s="357"/>
      <c r="DF21" s="358"/>
      <c r="DG21" s="359">
        <f t="shared" si="7"/>
        <v>0</v>
      </c>
      <c r="DH21" s="360"/>
      <c r="DI21" s="361"/>
      <c r="DJ21" s="362">
        <f t="shared" si="8"/>
        <v>0</v>
      </c>
      <c r="DK21" s="360"/>
      <c r="DL21" s="361"/>
      <c r="DM21" s="356">
        <f t="shared" si="9"/>
        <v>0</v>
      </c>
      <c r="DN21" s="357"/>
      <c r="DO21" s="357"/>
      <c r="DP21" s="357"/>
      <c r="DQ21" s="357"/>
      <c r="DR21" s="376">
        <f t="shared" si="22"/>
        <v>0</v>
      </c>
      <c r="DS21" s="377"/>
      <c r="DT21" s="378"/>
      <c r="DU21" s="379">
        <f t="shared" si="10"/>
        <v>0</v>
      </c>
      <c r="DV21" s="357"/>
      <c r="DW21" s="357"/>
      <c r="DX21" s="357"/>
      <c r="DY21" s="380"/>
      <c r="DZ21" s="356">
        <f t="shared" si="11"/>
        <v>0</v>
      </c>
      <c r="EA21" s="357"/>
      <c r="EB21" s="357"/>
      <c r="EC21" s="357"/>
      <c r="ED21" s="380"/>
      <c r="EE21" s="151"/>
    </row>
    <row r="22" spans="1:135" s="156" customFormat="1" ht="18" customHeight="1" x14ac:dyDescent="0.35">
      <c r="A22" s="153"/>
      <c r="B22" s="167"/>
      <c r="C22" s="171" t="s">
        <v>7</v>
      </c>
      <c r="D22" s="180"/>
      <c r="E22" s="363"/>
      <c r="F22" s="364"/>
      <c r="G22" s="364"/>
      <c r="H22" s="364"/>
      <c r="I22" s="364"/>
      <c r="J22" s="364"/>
      <c r="K22" s="364"/>
      <c r="L22" s="364"/>
      <c r="M22" s="364"/>
      <c r="N22" s="364"/>
      <c r="O22" s="365"/>
      <c r="P22" s="352"/>
      <c r="Q22" s="350"/>
      <c r="R22" s="350"/>
      <c r="S22" s="350"/>
      <c r="T22" s="350"/>
      <c r="U22" s="367"/>
      <c r="V22" s="368"/>
      <c r="W22" s="368"/>
      <c r="X22" s="369"/>
      <c r="Y22" s="368"/>
      <c r="Z22" s="370"/>
      <c r="AA22" s="371"/>
      <c r="AB22" s="372"/>
      <c r="AC22" s="372"/>
      <c r="AD22" s="372"/>
      <c r="AE22" s="372"/>
      <c r="AF22" s="373"/>
      <c r="AG22" s="374"/>
      <c r="AH22" s="375"/>
      <c r="AI22" s="350"/>
      <c r="AJ22" s="350"/>
      <c r="AK22" s="350"/>
      <c r="AL22" s="350"/>
      <c r="AM22" s="351"/>
      <c r="AN22" s="352">
        <f t="shared" si="12"/>
        <v>0</v>
      </c>
      <c r="AO22" s="350"/>
      <c r="AP22" s="350"/>
      <c r="AQ22" s="350"/>
      <c r="AR22" s="351"/>
      <c r="AS22" s="153"/>
      <c r="AT22" s="154"/>
      <c r="AU22" s="169">
        <f t="shared" si="13"/>
        <v>0</v>
      </c>
      <c r="AV22" s="173" t="str">
        <f t="shared" si="14"/>
        <v>/</v>
      </c>
      <c r="AW22" s="182">
        <f t="shared" si="15"/>
        <v>0</v>
      </c>
      <c r="AX22" s="353">
        <f t="shared" si="16"/>
        <v>0</v>
      </c>
      <c r="AY22" s="354"/>
      <c r="AZ22" s="354"/>
      <c r="BA22" s="354"/>
      <c r="BB22" s="354"/>
      <c r="BC22" s="354"/>
      <c r="BD22" s="354"/>
      <c r="BE22" s="354"/>
      <c r="BF22" s="354"/>
      <c r="BG22" s="354"/>
      <c r="BH22" s="355"/>
      <c r="BI22" s="356">
        <f t="shared" si="0"/>
        <v>0</v>
      </c>
      <c r="BJ22" s="357"/>
      <c r="BK22" s="357"/>
      <c r="BL22" s="357"/>
      <c r="BM22" s="358"/>
      <c r="BN22" s="359">
        <f t="shared" si="1"/>
        <v>0</v>
      </c>
      <c r="BO22" s="360"/>
      <c r="BP22" s="361"/>
      <c r="BQ22" s="362">
        <f t="shared" si="2"/>
        <v>0</v>
      </c>
      <c r="BR22" s="360"/>
      <c r="BS22" s="361"/>
      <c r="BT22" s="356">
        <f t="shared" si="3"/>
        <v>0</v>
      </c>
      <c r="BU22" s="357"/>
      <c r="BV22" s="357"/>
      <c r="BW22" s="357"/>
      <c r="BX22" s="357"/>
      <c r="BY22" s="376">
        <f t="shared" si="17"/>
        <v>0</v>
      </c>
      <c r="BZ22" s="377"/>
      <c r="CA22" s="378"/>
      <c r="CB22" s="379">
        <f t="shared" si="4"/>
        <v>0</v>
      </c>
      <c r="CC22" s="357"/>
      <c r="CD22" s="357"/>
      <c r="CE22" s="357"/>
      <c r="CF22" s="380"/>
      <c r="CG22" s="356">
        <f t="shared" si="5"/>
        <v>0</v>
      </c>
      <c r="CH22" s="357"/>
      <c r="CI22" s="357"/>
      <c r="CJ22" s="357"/>
      <c r="CK22" s="380"/>
      <c r="CL22" s="154"/>
      <c r="CM22" s="154"/>
      <c r="CN22" s="169">
        <f t="shared" si="18"/>
        <v>0</v>
      </c>
      <c r="CO22" s="173" t="str">
        <f t="shared" si="19"/>
        <v>/</v>
      </c>
      <c r="CP22" s="182">
        <f t="shared" si="20"/>
        <v>0</v>
      </c>
      <c r="CQ22" s="353">
        <f t="shared" si="21"/>
        <v>0</v>
      </c>
      <c r="CR22" s="354"/>
      <c r="CS22" s="354"/>
      <c r="CT22" s="354"/>
      <c r="CU22" s="354"/>
      <c r="CV22" s="354"/>
      <c r="CW22" s="354"/>
      <c r="CX22" s="354"/>
      <c r="CY22" s="354"/>
      <c r="CZ22" s="354"/>
      <c r="DA22" s="355"/>
      <c r="DB22" s="356">
        <f t="shared" si="6"/>
        <v>0</v>
      </c>
      <c r="DC22" s="357"/>
      <c r="DD22" s="357"/>
      <c r="DE22" s="357"/>
      <c r="DF22" s="358"/>
      <c r="DG22" s="359">
        <f t="shared" si="7"/>
        <v>0</v>
      </c>
      <c r="DH22" s="360"/>
      <c r="DI22" s="361"/>
      <c r="DJ22" s="362">
        <f t="shared" si="8"/>
        <v>0</v>
      </c>
      <c r="DK22" s="360"/>
      <c r="DL22" s="361"/>
      <c r="DM22" s="356">
        <f t="shared" si="9"/>
        <v>0</v>
      </c>
      <c r="DN22" s="357"/>
      <c r="DO22" s="357"/>
      <c r="DP22" s="357"/>
      <c r="DQ22" s="357"/>
      <c r="DR22" s="376">
        <f t="shared" si="22"/>
        <v>0</v>
      </c>
      <c r="DS22" s="377"/>
      <c r="DT22" s="378"/>
      <c r="DU22" s="379">
        <f t="shared" si="10"/>
        <v>0</v>
      </c>
      <c r="DV22" s="357"/>
      <c r="DW22" s="357"/>
      <c r="DX22" s="357"/>
      <c r="DY22" s="380"/>
      <c r="DZ22" s="356">
        <f t="shared" si="11"/>
        <v>0</v>
      </c>
      <c r="EA22" s="357"/>
      <c r="EB22" s="357"/>
      <c r="EC22" s="357"/>
      <c r="ED22" s="380"/>
      <c r="EE22" s="155"/>
    </row>
    <row r="23" spans="1:135" s="152" customFormat="1" ht="18" customHeight="1" x14ac:dyDescent="0.5">
      <c r="A23" s="147"/>
      <c r="B23" s="167"/>
      <c r="C23" s="171" t="s">
        <v>7</v>
      </c>
      <c r="D23" s="180"/>
      <c r="E23" s="363"/>
      <c r="F23" s="364"/>
      <c r="G23" s="364"/>
      <c r="H23" s="364"/>
      <c r="I23" s="364"/>
      <c r="J23" s="364"/>
      <c r="K23" s="364"/>
      <c r="L23" s="364"/>
      <c r="M23" s="364"/>
      <c r="N23" s="364"/>
      <c r="O23" s="365"/>
      <c r="P23" s="352"/>
      <c r="Q23" s="350"/>
      <c r="R23" s="350"/>
      <c r="S23" s="350"/>
      <c r="T23" s="350"/>
      <c r="U23" s="367"/>
      <c r="V23" s="368"/>
      <c r="W23" s="368"/>
      <c r="X23" s="369"/>
      <c r="Y23" s="368"/>
      <c r="Z23" s="370"/>
      <c r="AA23" s="371"/>
      <c r="AB23" s="372"/>
      <c r="AC23" s="372"/>
      <c r="AD23" s="372"/>
      <c r="AE23" s="372"/>
      <c r="AF23" s="373"/>
      <c r="AG23" s="374"/>
      <c r="AH23" s="375"/>
      <c r="AI23" s="350"/>
      <c r="AJ23" s="350"/>
      <c r="AK23" s="350"/>
      <c r="AL23" s="350"/>
      <c r="AM23" s="351"/>
      <c r="AN23" s="352">
        <f t="shared" si="12"/>
        <v>0</v>
      </c>
      <c r="AO23" s="350"/>
      <c r="AP23" s="350"/>
      <c r="AQ23" s="350"/>
      <c r="AR23" s="351"/>
      <c r="AS23" s="148"/>
      <c r="AT23" s="149"/>
      <c r="AU23" s="169">
        <f t="shared" si="13"/>
        <v>0</v>
      </c>
      <c r="AV23" s="173" t="str">
        <f t="shared" si="14"/>
        <v>/</v>
      </c>
      <c r="AW23" s="182">
        <f t="shared" si="15"/>
        <v>0</v>
      </c>
      <c r="AX23" s="353">
        <f t="shared" si="16"/>
        <v>0</v>
      </c>
      <c r="AY23" s="354"/>
      <c r="AZ23" s="354"/>
      <c r="BA23" s="354"/>
      <c r="BB23" s="354"/>
      <c r="BC23" s="354"/>
      <c r="BD23" s="354"/>
      <c r="BE23" s="354"/>
      <c r="BF23" s="354"/>
      <c r="BG23" s="354"/>
      <c r="BH23" s="355"/>
      <c r="BI23" s="356">
        <f t="shared" si="0"/>
        <v>0</v>
      </c>
      <c r="BJ23" s="357"/>
      <c r="BK23" s="357"/>
      <c r="BL23" s="357"/>
      <c r="BM23" s="358"/>
      <c r="BN23" s="359">
        <f t="shared" si="1"/>
        <v>0</v>
      </c>
      <c r="BO23" s="360"/>
      <c r="BP23" s="361"/>
      <c r="BQ23" s="362">
        <f t="shared" si="2"/>
        <v>0</v>
      </c>
      <c r="BR23" s="360"/>
      <c r="BS23" s="361"/>
      <c r="BT23" s="356">
        <f t="shared" si="3"/>
        <v>0</v>
      </c>
      <c r="BU23" s="357"/>
      <c r="BV23" s="357"/>
      <c r="BW23" s="357"/>
      <c r="BX23" s="357"/>
      <c r="BY23" s="376">
        <f t="shared" si="17"/>
        <v>0</v>
      </c>
      <c r="BZ23" s="377"/>
      <c r="CA23" s="378"/>
      <c r="CB23" s="379">
        <f t="shared" si="4"/>
        <v>0</v>
      </c>
      <c r="CC23" s="357"/>
      <c r="CD23" s="357"/>
      <c r="CE23" s="357"/>
      <c r="CF23" s="380"/>
      <c r="CG23" s="356">
        <f t="shared" si="5"/>
        <v>0</v>
      </c>
      <c r="CH23" s="357"/>
      <c r="CI23" s="357"/>
      <c r="CJ23" s="357"/>
      <c r="CK23" s="380"/>
      <c r="CL23" s="150"/>
      <c r="CM23" s="149"/>
      <c r="CN23" s="169">
        <f t="shared" si="18"/>
        <v>0</v>
      </c>
      <c r="CO23" s="173" t="str">
        <f t="shared" si="19"/>
        <v>/</v>
      </c>
      <c r="CP23" s="182">
        <f t="shared" si="20"/>
        <v>0</v>
      </c>
      <c r="CQ23" s="353">
        <f t="shared" si="21"/>
        <v>0</v>
      </c>
      <c r="CR23" s="354"/>
      <c r="CS23" s="354"/>
      <c r="CT23" s="354"/>
      <c r="CU23" s="354"/>
      <c r="CV23" s="354"/>
      <c r="CW23" s="354"/>
      <c r="CX23" s="354"/>
      <c r="CY23" s="354"/>
      <c r="CZ23" s="354"/>
      <c r="DA23" s="355"/>
      <c r="DB23" s="356">
        <f t="shared" si="6"/>
        <v>0</v>
      </c>
      <c r="DC23" s="357"/>
      <c r="DD23" s="357"/>
      <c r="DE23" s="357"/>
      <c r="DF23" s="358"/>
      <c r="DG23" s="359">
        <f t="shared" si="7"/>
        <v>0</v>
      </c>
      <c r="DH23" s="360"/>
      <c r="DI23" s="361"/>
      <c r="DJ23" s="362">
        <f t="shared" si="8"/>
        <v>0</v>
      </c>
      <c r="DK23" s="360"/>
      <c r="DL23" s="361"/>
      <c r="DM23" s="356">
        <f t="shared" si="9"/>
        <v>0</v>
      </c>
      <c r="DN23" s="357"/>
      <c r="DO23" s="357"/>
      <c r="DP23" s="357"/>
      <c r="DQ23" s="357"/>
      <c r="DR23" s="376">
        <f t="shared" si="22"/>
        <v>0</v>
      </c>
      <c r="DS23" s="377"/>
      <c r="DT23" s="378"/>
      <c r="DU23" s="379">
        <f t="shared" si="10"/>
        <v>0</v>
      </c>
      <c r="DV23" s="357"/>
      <c r="DW23" s="357"/>
      <c r="DX23" s="357"/>
      <c r="DY23" s="380"/>
      <c r="DZ23" s="356">
        <f t="shared" si="11"/>
        <v>0</v>
      </c>
      <c r="EA23" s="357"/>
      <c r="EB23" s="357"/>
      <c r="EC23" s="357"/>
      <c r="ED23" s="380"/>
      <c r="EE23" s="151"/>
    </row>
    <row r="24" spans="1:135" s="152" customFormat="1" ht="18" customHeight="1" x14ac:dyDescent="0.5">
      <c r="A24" s="147"/>
      <c r="B24" s="167"/>
      <c r="C24" s="171" t="s">
        <v>7</v>
      </c>
      <c r="D24" s="180"/>
      <c r="E24" s="363"/>
      <c r="F24" s="364"/>
      <c r="G24" s="364"/>
      <c r="H24" s="364"/>
      <c r="I24" s="364"/>
      <c r="J24" s="364"/>
      <c r="K24" s="364"/>
      <c r="L24" s="364"/>
      <c r="M24" s="364"/>
      <c r="N24" s="364"/>
      <c r="O24" s="365"/>
      <c r="P24" s="352"/>
      <c r="Q24" s="350"/>
      <c r="R24" s="350"/>
      <c r="S24" s="350"/>
      <c r="T24" s="350"/>
      <c r="U24" s="367"/>
      <c r="V24" s="368"/>
      <c r="W24" s="368"/>
      <c r="X24" s="369"/>
      <c r="Y24" s="368"/>
      <c r="Z24" s="370"/>
      <c r="AA24" s="371"/>
      <c r="AB24" s="372"/>
      <c r="AC24" s="372"/>
      <c r="AD24" s="372"/>
      <c r="AE24" s="372"/>
      <c r="AF24" s="373"/>
      <c r="AG24" s="374"/>
      <c r="AH24" s="375"/>
      <c r="AI24" s="350"/>
      <c r="AJ24" s="350"/>
      <c r="AK24" s="350"/>
      <c r="AL24" s="350"/>
      <c r="AM24" s="351"/>
      <c r="AN24" s="352">
        <f t="shared" si="12"/>
        <v>0</v>
      </c>
      <c r="AO24" s="350"/>
      <c r="AP24" s="350"/>
      <c r="AQ24" s="350"/>
      <c r="AR24" s="351"/>
      <c r="AS24" s="148"/>
      <c r="AT24" s="149"/>
      <c r="AU24" s="169">
        <f t="shared" si="13"/>
        <v>0</v>
      </c>
      <c r="AV24" s="173" t="str">
        <f t="shared" si="14"/>
        <v>/</v>
      </c>
      <c r="AW24" s="182">
        <f>$D24</f>
        <v>0</v>
      </c>
      <c r="AX24" s="353">
        <f t="shared" si="16"/>
        <v>0</v>
      </c>
      <c r="AY24" s="354"/>
      <c r="AZ24" s="354"/>
      <c r="BA24" s="354"/>
      <c r="BB24" s="354"/>
      <c r="BC24" s="354"/>
      <c r="BD24" s="354"/>
      <c r="BE24" s="354"/>
      <c r="BF24" s="354"/>
      <c r="BG24" s="354"/>
      <c r="BH24" s="355"/>
      <c r="BI24" s="356">
        <f t="shared" si="0"/>
        <v>0</v>
      </c>
      <c r="BJ24" s="357"/>
      <c r="BK24" s="357"/>
      <c r="BL24" s="357"/>
      <c r="BM24" s="358"/>
      <c r="BN24" s="359">
        <f t="shared" si="1"/>
        <v>0</v>
      </c>
      <c r="BO24" s="360"/>
      <c r="BP24" s="361"/>
      <c r="BQ24" s="362">
        <f t="shared" si="2"/>
        <v>0</v>
      </c>
      <c r="BR24" s="360"/>
      <c r="BS24" s="361"/>
      <c r="BT24" s="356">
        <f t="shared" si="3"/>
        <v>0</v>
      </c>
      <c r="BU24" s="357"/>
      <c r="BV24" s="357"/>
      <c r="BW24" s="357"/>
      <c r="BX24" s="357"/>
      <c r="BY24" s="376">
        <f t="shared" si="17"/>
        <v>0</v>
      </c>
      <c r="BZ24" s="377"/>
      <c r="CA24" s="378"/>
      <c r="CB24" s="379">
        <f t="shared" si="4"/>
        <v>0</v>
      </c>
      <c r="CC24" s="357"/>
      <c r="CD24" s="357"/>
      <c r="CE24" s="357"/>
      <c r="CF24" s="380"/>
      <c r="CG24" s="356">
        <f t="shared" si="5"/>
        <v>0</v>
      </c>
      <c r="CH24" s="357"/>
      <c r="CI24" s="357"/>
      <c r="CJ24" s="357"/>
      <c r="CK24" s="380"/>
      <c r="CL24" s="150"/>
      <c r="CM24" s="149"/>
      <c r="CN24" s="169">
        <f t="shared" si="18"/>
        <v>0</v>
      </c>
      <c r="CO24" s="173" t="str">
        <f t="shared" si="19"/>
        <v>/</v>
      </c>
      <c r="CP24" s="182">
        <f>$D24</f>
        <v>0</v>
      </c>
      <c r="CQ24" s="353">
        <f t="shared" si="21"/>
        <v>0</v>
      </c>
      <c r="CR24" s="354"/>
      <c r="CS24" s="354"/>
      <c r="CT24" s="354"/>
      <c r="CU24" s="354"/>
      <c r="CV24" s="354"/>
      <c r="CW24" s="354"/>
      <c r="CX24" s="354"/>
      <c r="CY24" s="354"/>
      <c r="CZ24" s="354"/>
      <c r="DA24" s="355"/>
      <c r="DB24" s="356">
        <f t="shared" si="6"/>
        <v>0</v>
      </c>
      <c r="DC24" s="357"/>
      <c r="DD24" s="357"/>
      <c r="DE24" s="357"/>
      <c r="DF24" s="358"/>
      <c r="DG24" s="359">
        <f t="shared" si="7"/>
        <v>0</v>
      </c>
      <c r="DH24" s="360"/>
      <c r="DI24" s="361"/>
      <c r="DJ24" s="362">
        <f t="shared" si="8"/>
        <v>0</v>
      </c>
      <c r="DK24" s="360"/>
      <c r="DL24" s="361"/>
      <c r="DM24" s="356">
        <f t="shared" si="9"/>
        <v>0</v>
      </c>
      <c r="DN24" s="357"/>
      <c r="DO24" s="357"/>
      <c r="DP24" s="357"/>
      <c r="DQ24" s="357"/>
      <c r="DR24" s="376">
        <f t="shared" si="22"/>
        <v>0</v>
      </c>
      <c r="DS24" s="377"/>
      <c r="DT24" s="378"/>
      <c r="DU24" s="379">
        <f t="shared" si="10"/>
        <v>0</v>
      </c>
      <c r="DV24" s="357"/>
      <c r="DW24" s="357"/>
      <c r="DX24" s="357"/>
      <c r="DY24" s="380"/>
      <c r="DZ24" s="356">
        <f t="shared" si="11"/>
        <v>0</v>
      </c>
      <c r="EA24" s="357"/>
      <c r="EB24" s="357"/>
      <c r="EC24" s="357"/>
      <c r="ED24" s="380"/>
      <c r="EE24" s="151"/>
    </row>
    <row r="25" spans="1:135" s="152" customFormat="1" ht="18" customHeight="1" x14ac:dyDescent="0.5">
      <c r="A25" s="147"/>
      <c r="B25" s="167"/>
      <c r="C25" s="171" t="s">
        <v>7</v>
      </c>
      <c r="D25" s="180"/>
      <c r="E25" s="363"/>
      <c r="F25" s="364"/>
      <c r="G25" s="364"/>
      <c r="H25" s="364"/>
      <c r="I25" s="364"/>
      <c r="J25" s="364"/>
      <c r="K25" s="364"/>
      <c r="L25" s="364"/>
      <c r="M25" s="364"/>
      <c r="N25" s="364"/>
      <c r="O25" s="365"/>
      <c r="P25" s="352"/>
      <c r="Q25" s="350"/>
      <c r="R25" s="350"/>
      <c r="S25" s="350"/>
      <c r="T25" s="350"/>
      <c r="U25" s="367"/>
      <c r="V25" s="368"/>
      <c r="W25" s="368"/>
      <c r="X25" s="369"/>
      <c r="Y25" s="368"/>
      <c r="Z25" s="370"/>
      <c r="AA25" s="371"/>
      <c r="AB25" s="372"/>
      <c r="AC25" s="372"/>
      <c r="AD25" s="372"/>
      <c r="AE25" s="372"/>
      <c r="AF25" s="373"/>
      <c r="AG25" s="374"/>
      <c r="AH25" s="375"/>
      <c r="AI25" s="350"/>
      <c r="AJ25" s="350"/>
      <c r="AK25" s="350"/>
      <c r="AL25" s="350"/>
      <c r="AM25" s="351"/>
      <c r="AN25" s="352">
        <f t="shared" si="12"/>
        <v>0</v>
      </c>
      <c r="AO25" s="350"/>
      <c r="AP25" s="350"/>
      <c r="AQ25" s="350"/>
      <c r="AR25" s="351"/>
      <c r="AS25" s="148"/>
      <c r="AT25" s="149"/>
      <c r="AU25" s="169">
        <f t="shared" si="13"/>
        <v>0</v>
      </c>
      <c r="AV25" s="173" t="str">
        <f t="shared" si="14"/>
        <v>/</v>
      </c>
      <c r="AW25" s="182">
        <f t="shared" si="15"/>
        <v>0</v>
      </c>
      <c r="AX25" s="353">
        <f t="shared" si="16"/>
        <v>0</v>
      </c>
      <c r="AY25" s="354"/>
      <c r="AZ25" s="354"/>
      <c r="BA25" s="354"/>
      <c r="BB25" s="354"/>
      <c r="BC25" s="354"/>
      <c r="BD25" s="354"/>
      <c r="BE25" s="354"/>
      <c r="BF25" s="354"/>
      <c r="BG25" s="354"/>
      <c r="BH25" s="355"/>
      <c r="BI25" s="356">
        <f t="shared" si="0"/>
        <v>0</v>
      </c>
      <c r="BJ25" s="357"/>
      <c r="BK25" s="357"/>
      <c r="BL25" s="357"/>
      <c r="BM25" s="358"/>
      <c r="BN25" s="359">
        <f t="shared" si="1"/>
        <v>0</v>
      </c>
      <c r="BO25" s="360"/>
      <c r="BP25" s="361"/>
      <c r="BQ25" s="362">
        <f t="shared" si="2"/>
        <v>0</v>
      </c>
      <c r="BR25" s="360"/>
      <c r="BS25" s="361"/>
      <c r="BT25" s="356">
        <f t="shared" si="3"/>
        <v>0</v>
      </c>
      <c r="BU25" s="357"/>
      <c r="BV25" s="357"/>
      <c r="BW25" s="357"/>
      <c r="BX25" s="357"/>
      <c r="BY25" s="376">
        <f t="shared" si="17"/>
        <v>0</v>
      </c>
      <c r="BZ25" s="377"/>
      <c r="CA25" s="378"/>
      <c r="CB25" s="379">
        <f t="shared" si="4"/>
        <v>0</v>
      </c>
      <c r="CC25" s="357"/>
      <c r="CD25" s="357"/>
      <c r="CE25" s="357"/>
      <c r="CF25" s="380"/>
      <c r="CG25" s="356">
        <f t="shared" si="5"/>
        <v>0</v>
      </c>
      <c r="CH25" s="357"/>
      <c r="CI25" s="357"/>
      <c r="CJ25" s="357"/>
      <c r="CK25" s="380"/>
      <c r="CL25" s="150"/>
      <c r="CM25" s="149"/>
      <c r="CN25" s="169">
        <f t="shared" si="18"/>
        <v>0</v>
      </c>
      <c r="CO25" s="173" t="str">
        <f t="shared" si="19"/>
        <v>/</v>
      </c>
      <c r="CP25" s="182">
        <f t="shared" si="20"/>
        <v>0</v>
      </c>
      <c r="CQ25" s="353">
        <f t="shared" si="21"/>
        <v>0</v>
      </c>
      <c r="CR25" s="354"/>
      <c r="CS25" s="354"/>
      <c r="CT25" s="354"/>
      <c r="CU25" s="354"/>
      <c r="CV25" s="354"/>
      <c r="CW25" s="354"/>
      <c r="CX25" s="354"/>
      <c r="CY25" s="354"/>
      <c r="CZ25" s="354"/>
      <c r="DA25" s="355"/>
      <c r="DB25" s="356">
        <f t="shared" si="6"/>
        <v>0</v>
      </c>
      <c r="DC25" s="357"/>
      <c r="DD25" s="357"/>
      <c r="DE25" s="357"/>
      <c r="DF25" s="358"/>
      <c r="DG25" s="359">
        <f t="shared" si="7"/>
        <v>0</v>
      </c>
      <c r="DH25" s="360"/>
      <c r="DI25" s="361"/>
      <c r="DJ25" s="362">
        <f t="shared" si="8"/>
        <v>0</v>
      </c>
      <c r="DK25" s="360"/>
      <c r="DL25" s="361"/>
      <c r="DM25" s="356">
        <f t="shared" si="9"/>
        <v>0</v>
      </c>
      <c r="DN25" s="357"/>
      <c r="DO25" s="357"/>
      <c r="DP25" s="357"/>
      <c r="DQ25" s="357"/>
      <c r="DR25" s="376">
        <f t="shared" si="22"/>
        <v>0</v>
      </c>
      <c r="DS25" s="377"/>
      <c r="DT25" s="378"/>
      <c r="DU25" s="379">
        <f t="shared" si="10"/>
        <v>0</v>
      </c>
      <c r="DV25" s="357"/>
      <c r="DW25" s="357"/>
      <c r="DX25" s="357"/>
      <c r="DY25" s="380"/>
      <c r="DZ25" s="356">
        <f t="shared" si="11"/>
        <v>0</v>
      </c>
      <c r="EA25" s="357"/>
      <c r="EB25" s="357"/>
      <c r="EC25" s="357"/>
      <c r="ED25" s="380"/>
      <c r="EE25" s="151"/>
    </row>
    <row r="26" spans="1:135" s="152" customFormat="1" ht="18" customHeight="1" x14ac:dyDescent="0.5">
      <c r="A26" s="147"/>
      <c r="B26" s="167"/>
      <c r="C26" s="171" t="s">
        <v>7</v>
      </c>
      <c r="D26" s="180"/>
      <c r="E26" s="363"/>
      <c r="F26" s="364"/>
      <c r="G26" s="364"/>
      <c r="H26" s="364"/>
      <c r="I26" s="364"/>
      <c r="J26" s="364"/>
      <c r="K26" s="364"/>
      <c r="L26" s="364"/>
      <c r="M26" s="364"/>
      <c r="N26" s="364"/>
      <c r="O26" s="365"/>
      <c r="P26" s="352"/>
      <c r="Q26" s="350"/>
      <c r="R26" s="350"/>
      <c r="S26" s="350"/>
      <c r="T26" s="350"/>
      <c r="U26" s="367"/>
      <c r="V26" s="368"/>
      <c r="W26" s="368"/>
      <c r="X26" s="369"/>
      <c r="Y26" s="368"/>
      <c r="Z26" s="370"/>
      <c r="AA26" s="371"/>
      <c r="AB26" s="372"/>
      <c r="AC26" s="372"/>
      <c r="AD26" s="372"/>
      <c r="AE26" s="372"/>
      <c r="AF26" s="373"/>
      <c r="AG26" s="374"/>
      <c r="AH26" s="375"/>
      <c r="AI26" s="350"/>
      <c r="AJ26" s="350"/>
      <c r="AK26" s="350"/>
      <c r="AL26" s="350"/>
      <c r="AM26" s="351"/>
      <c r="AN26" s="352">
        <f t="shared" si="12"/>
        <v>0</v>
      </c>
      <c r="AO26" s="350"/>
      <c r="AP26" s="350"/>
      <c r="AQ26" s="350"/>
      <c r="AR26" s="351"/>
      <c r="AS26" s="148"/>
      <c r="AT26" s="149"/>
      <c r="AU26" s="169">
        <f t="shared" si="13"/>
        <v>0</v>
      </c>
      <c r="AV26" s="173" t="str">
        <f t="shared" si="14"/>
        <v>/</v>
      </c>
      <c r="AW26" s="182">
        <f t="shared" si="15"/>
        <v>0</v>
      </c>
      <c r="AX26" s="353">
        <f t="shared" si="16"/>
        <v>0</v>
      </c>
      <c r="AY26" s="354"/>
      <c r="AZ26" s="354"/>
      <c r="BA26" s="354"/>
      <c r="BB26" s="354"/>
      <c r="BC26" s="354"/>
      <c r="BD26" s="354"/>
      <c r="BE26" s="354"/>
      <c r="BF26" s="354"/>
      <c r="BG26" s="354"/>
      <c r="BH26" s="355"/>
      <c r="BI26" s="356">
        <f t="shared" si="0"/>
        <v>0</v>
      </c>
      <c r="BJ26" s="357"/>
      <c r="BK26" s="357"/>
      <c r="BL26" s="357"/>
      <c r="BM26" s="358"/>
      <c r="BN26" s="359">
        <f t="shared" si="1"/>
        <v>0</v>
      </c>
      <c r="BO26" s="360"/>
      <c r="BP26" s="361"/>
      <c r="BQ26" s="362">
        <f t="shared" si="2"/>
        <v>0</v>
      </c>
      <c r="BR26" s="360"/>
      <c r="BS26" s="361"/>
      <c r="BT26" s="356">
        <f t="shared" si="3"/>
        <v>0</v>
      </c>
      <c r="BU26" s="357"/>
      <c r="BV26" s="357"/>
      <c r="BW26" s="357"/>
      <c r="BX26" s="357"/>
      <c r="BY26" s="376">
        <f t="shared" si="17"/>
        <v>0</v>
      </c>
      <c r="BZ26" s="377"/>
      <c r="CA26" s="378"/>
      <c r="CB26" s="379">
        <f t="shared" si="4"/>
        <v>0</v>
      </c>
      <c r="CC26" s="357"/>
      <c r="CD26" s="357"/>
      <c r="CE26" s="357"/>
      <c r="CF26" s="380"/>
      <c r="CG26" s="356">
        <f t="shared" si="5"/>
        <v>0</v>
      </c>
      <c r="CH26" s="357"/>
      <c r="CI26" s="357"/>
      <c r="CJ26" s="357"/>
      <c r="CK26" s="380"/>
      <c r="CL26" s="150"/>
      <c r="CM26" s="149"/>
      <c r="CN26" s="169">
        <f t="shared" si="18"/>
        <v>0</v>
      </c>
      <c r="CO26" s="173" t="str">
        <f t="shared" si="19"/>
        <v>/</v>
      </c>
      <c r="CP26" s="182">
        <f t="shared" si="20"/>
        <v>0</v>
      </c>
      <c r="CQ26" s="353">
        <f t="shared" si="21"/>
        <v>0</v>
      </c>
      <c r="CR26" s="354"/>
      <c r="CS26" s="354"/>
      <c r="CT26" s="354"/>
      <c r="CU26" s="354"/>
      <c r="CV26" s="354"/>
      <c r="CW26" s="354"/>
      <c r="CX26" s="354"/>
      <c r="CY26" s="354"/>
      <c r="CZ26" s="354"/>
      <c r="DA26" s="355"/>
      <c r="DB26" s="356">
        <f t="shared" si="6"/>
        <v>0</v>
      </c>
      <c r="DC26" s="357"/>
      <c r="DD26" s="357"/>
      <c r="DE26" s="357"/>
      <c r="DF26" s="358"/>
      <c r="DG26" s="359">
        <f t="shared" si="7"/>
        <v>0</v>
      </c>
      <c r="DH26" s="360"/>
      <c r="DI26" s="361"/>
      <c r="DJ26" s="362">
        <f t="shared" si="8"/>
        <v>0</v>
      </c>
      <c r="DK26" s="360"/>
      <c r="DL26" s="361"/>
      <c r="DM26" s="356">
        <f t="shared" si="9"/>
        <v>0</v>
      </c>
      <c r="DN26" s="357"/>
      <c r="DO26" s="357"/>
      <c r="DP26" s="357"/>
      <c r="DQ26" s="357"/>
      <c r="DR26" s="376">
        <f t="shared" si="22"/>
        <v>0</v>
      </c>
      <c r="DS26" s="377"/>
      <c r="DT26" s="378"/>
      <c r="DU26" s="379">
        <f t="shared" si="10"/>
        <v>0</v>
      </c>
      <c r="DV26" s="357"/>
      <c r="DW26" s="357"/>
      <c r="DX26" s="357"/>
      <c r="DY26" s="380"/>
      <c r="DZ26" s="356">
        <f t="shared" si="11"/>
        <v>0</v>
      </c>
      <c r="EA26" s="357"/>
      <c r="EB26" s="357"/>
      <c r="EC26" s="357"/>
      <c r="ED26" s="380"/>
      <c r="EE26" s="151"/>
    </row>
    <row r="27" spans="1:135" s="152" customFormat="1" ht="18" customHeight="1" x14ac:dyDescent="0.5">
      <c r="A27" s="147"/>
      <c r="B27" s="167"/>
      <c r="C27" s="171" t="s">
        <v>7</v>
      </c>
      <c r="D27" s="180"/>
      <c r="E27" s="363"/>
      <c r="F27" s="364"/>
      <c r="G27" s="364"/>
      <c r="H27" s="364"/>
      <c r="I27" s="364"/>
      <c r="J27" s="364"/>
      <c r="K27" s="364"/>
      <c r="L27" s="364"/>
      <c r="M27" s="364"/>
      <c r="N27" s="364"/>
      <c r="O27" s="365"/>
      <c r="P27" s="352"/>
      <c r="Q27" s="350"/>
      <c r="R27" s="350"/>
      <c r="S27" s="350"/>
      <c r="T27" s="350"/>
      <c r="U27" s="367"/>
      <c r="V27" s="368"/>
      <c r="W27" s="368"/>
      <c r="X27" s="369"/>
      <c r="Y27" s="368"/>
      <c r="Z27" s="370"/>
      <c r="AA27" s="371"/>
      <c r="AB27" s="372"/>
      <c r="AC27" s="372"/>
      <c r="AD27" s="372"/>
      <c r="AE27" s="372"/>
      <c r="AF27" s="373"/>
      <c r="AG27" s="374"/>
      <c r="AH27" s="375"/>
      <c r="AI27" s="350"/>
      <c r="AJ27" s="350"/>
      <c r="AK27" s="350"/>
      <c r="AL27" s="350"/>
      <c r="AM27" s="351"/>
      <c r="AN27" s="352">
        <f t="shared" si="12"/>
        <v>0</v>
      </c>
      <c r="AO27" s="350"/>
      <c r="AP27" s="350"/>
      <c r="AQ27" s="350"/>
      <c r="AR27" s="351"/>
      <c r="AS27" s="148"/>
      <c r="AT27" s="149"/>
      <c r="AU27" s="169">
        <f t="shared" si="13"/>
        <v>0</v>
      </c>
      <c r="AV27" s="173" t="str">
        <f t="shared" si="14"/>
        <v>/</v>
      </c>
      <c r="AW27" s="182">
        <f t="shared" si="15"/>
        <v>0</v>
      </c>
      <c r="AX27" s="353">
        <f t="shared" si="16"/>
        <v>0</v>
      </c>
      <c r="AY27" s="354"/>
      <c r="AZ27" s="354"/>
      <c r="BA27" s="354"/>
      <c r="BB27" s="354"/>
      <c r="BC27" s="354"/>
      <c r="BD27" s="354"/>
      <c r="BE27" s="354"/>
      <c r="BF27" s="354"/>
      <c r="BG27" s="354"/>
      <c r="BH27" s="355"/>
      <c r="BI27" s="356">
        <f t="shared" si="0"/>
        <v>0</v>
      </c>
      <c r="BJ27" s="357"/>
      <c r="BK27" s="357"/>
      <c r="BL27" s="357"/>
      <c r="BM27" s="358"/>
      <c r="BN27" s="359">
        <f t="shared" si="1"/>
        <v>0</v>
      </c>
      <c r="BO27" s="360"/>
      <c r="BP27" s="361"/>
      <c r="BQ27" s="362">
        <f t="shared" si="2"/>
        <v>0</v>
      </c>
      <c r="BR27" s="360"/>
      <c r="BS27" s="361"/>
      <c r="BT27" s="356">
        <f t="shared" si="3"/>
        <v>0</v>
      </c>
      <c r="BU27" s="357"/>
      <c r="BV27" s="357"/>
      <c r="BW27" s="357"/>
      <c r="BX27" s="357"/>
      <c r="BY27" s="376">
        <f t="shared" si="17"/>
        <v>0</v>
      </c>
      <c r="BZ27" s="377"/>
      <c r="CA27" s="378"/>
      <c r="CB27" s="379">
        <f t="shared" si="4"/>
        <v>0</v>
      </c>
      <c r="CC27" s="357"/>
      <c r="CD27" s="357"/>
      <c r="CE27" s="357"/>
      <c r="CF27" s="380"/>
      <c r="CG27" s="356">
        <f t="shared" si="5"/>
        <v>0</v>
      </c>
      <c r="CH27" s="357"/>
      <c r="CI27" s="357"/>
      <c r="CJ27" s="357"/>
      <c r="CK27" s="380"/>
      <c r="CL27" s="150"/>
      <c r="CM27" s="149"/>
      <c r="CN27" s="169">
        <f t="shared" si="18"/>
        <v>0</v>
      </c>
      <c r="CO27" s="173" t="str">
        <f t="shared" si="19"/>
        <v>/</v>
      </c>
      <c r="CP27" s="182">
        <f t="shared" si="20"/>
        <v>0</v>
      </c>
      <c r="CQ27" s="353">
        <f t="shared" si="21"/>
        <v>0</v>
      </c>
      <c r="CR27" s="354"/>
      <c r="CS27" s="354"/>
      <c r="CT27" s="354"/>
      <c r="CU27" s="354"/>
      <c r="CV27" s="354"/>
      <c r="CW27" s="354"/>
      <c r="CX27" s="354"/>
      <c r="CY27" s="354"/>
      <c r="CZ27" s="354"/>
      <c r="DA27" s="355"/>
      <c r="DB27" s="356">
        <f t="shared" si="6"/>
        <v>0</v>
      </c>
      <c r="DC27" s="357"/>
      <c r="DD27" s="357"/>
      <c r="DE27" s="357"/>
      <c r="DF27" s="358"/>
      <c r="DG27" s="359">
        <f t="shared" si="7"/>
        <v>0</v>
      </c>
      <c r="DH27" s="360"/>
      <c r="DI27" s="361"/>
      <c r="DJ27" s="362">
        <f t="shared" si="8"/>
        <v>0</v>
      </c>
      <c r="DK27" s="360"/>
      <c r="DL27" s="361"/>
      <c r="DM27" s="356">
        <f t="shared" si="9"/>
        <v>0</v>
      </c>
      <c r="DN27" s="357"/>
      <c r="DO27" s="357"/>
      <c r="DP27" s="357"/>
      <c r="DQ27" s="357"/>
      <c r="DR27" s="376">
        <f t="shared" si="22"/>
        <v>0</v>
      </c>
      <c r="DS27" s="377"/>
      <c r="DT27" s="378"/>
      <c r="DU27" s="379">
        <f t="shared" si="10"/>
        <v>0</v>
      </c>
      <c r="DV27" s="357"/>
      <c r="DW27" s="357"/>
      <c r="DX27" s="357"/>
      <c r="DY27" s="380"/>
      <c r="DZ27" s="356">
        <f t="shared" si="11"/>
        <v>0</v>
      </c>
      <c r="EA27" s="357"/>
      <c r="EB27" s="357"/>
      <c r="EC27" s="357"/>
      <c r="ED27" s="380"/>
      <c r="EE27" s="151"/>
    </row>
    <row r="28" spans="1:135" s="152" customFormat="1" ht="18" customHeight="1" x14ac:dyDescent="0.5">
      <c r="A28" s="147"/>
      <c r="B28" s="167"/>
      <c r="C28" s="171" t="s">
        <v>7</v>
      </c>
      <c r="D28" s="180"/>
      <c r="E28" s="363"/>
      <c r="F28" s="364"/>
      <c r="G28" s="364"/>
      <c r="H28" s="364"/>
      <c r="I28" s="364"/>
      <c r="J28" s="364"/>
      <c r="K28" s="364"/>
      <c r="L28" s="364"/>
      <c r="M28" s="364"/>
      <c r="N28" s="364"/>
      <c r="O28" s="365"/>
      <c r="P28" s="352"/>
      <c r="Q28" s="350"/>
      <c r="R28" s="350"/>
      <c r="S28" s="350"/>
      <c r="T28" s="350"/>
      <c r="U28" s="367"/>
      <c r="V28" s="368"/>
      <c r="W28" s="368"/>
      <c r="X28" s="369"/>
      <c r="Y28" s="368"/>
      <c r="Z28" s="370"/>
      <c r="AA28" s="371"/>
      <c r="AB28" s="372"/>
      <c r="AC28" s="372"/>
      <c r="AD28" s="372"/>
      <c r="AE28" s="372"/>
      <c r="AF28" s="373"/>
      <c r="AG28" s="374"/>
      <c r="AH28" s="375"/>
      <c r="AI28" s="350"/>
      <c r="AJ28" s="350"/>
      <c r="AK28" s="350"/>
      <c r="AL28" s="350"/>
      <c r="AM28" s="351"/>
      <c r="AN28" s="352">
        <f t="shared" si="12"/>
        <v>0</v>
      </c>
      <c r="AO28" s="350"/>
      <c r="AP28" s="350"/>
      <c r="AQ28" s="350"/>
      <c r="AR28" s="351"/>
      <c r="AS28" s="148"/>
      <c r="AT28" s="149"/>
      <c r="AU28" s="169">
        <f t="shared" si="13"/>
        <v>0</v>
      </c>
      <c r="AV28" s="173" t="str">
        <f t="shared" si="14"/>
        <v>/</v>
      </c>
      <c r="AW28" s="182">
        <f t="shared" si="15"/>
        <v>0</v>
      </c>
      <c r="AX28" s="353">
        <f t="shared" si="16"/>
        <v>0</v>
      </c>
      <c r="AY28" s="354"/>
      <c r="AZ28" s="354"/>
      <c r="BA28" s="354"/>
      <c r="BB28" s="354"/>
      <c r="BC28" s="354"/>
      <c r="BD28" s="354"/>
      <c r="BE28" s="354"/>
      <c r="BF28" s="354"/>
      <c r="BG28" s="354"/>
      <c r="BH28" s="355"/>
      <c r="BI28" s="356">
        <f t="shared" si="0"/>
        <v>0</v>
      </c>
      <c r="BJ28" s="357"/>
      <c r="BK28" s="357"/>
      <c r="BL28" s="357"/>
      <c r="BM28" s="358"/>
      <c r="BN28" s="359">
        <f t="shared" si="1"/>
        <v>0</v>
      </c>
      <c r="BO28" s="360"/>
      <c r="BP28" s="361"/>
      <c r="BQ28" s="362">
        <f t="shared" si="2"/>
        <v>0</v>
      </c>
      <c r="BR28" s="360"/>
      <c r="BS28" s="361"/>
      <c r="BT28" s="356">
        <f t="shared" si="3"/>
        <v>0</v>
      </c>
      <c r="BU28" s="357"/>
      <c r="BV28" s="357"/>
      <c r="BW28" s="357"/>
      <c r="BX28" s="357"/>
      <c r="BY28" s="376">
        <f t="shared" si="17"/>
        <v>0</v>
      </c>
      <c r="BZ28" s="377"/>
      <c r="CA28" s="378"/>
      <c r="CB28" s="379">
        <f t="shared" si="4"/>
        <v>0</v>
      </c>
      <c r="CC28" s="357"/>
      <c r="CD28" s="357"/>
      <c r="CE28" s="357"/>
      <c r="CF28" s="380"/>
      <c r="CG28" s="356">
        <f t="shared" si="5"/>
        <v>0</v>
      </c>
      <c r="CH28" s="357"/>
      <c r="CI28" s="357"/>
      <c r="CJ28" s="357"/>
      <c r="CK28" s="380"/>
      <c r="CL28" s="150"/>
      <c r="CM28" s="149"/>
      <c r="CN28" s="169">
        <f t="shared" si="18"/>
        <v>0</v>
      </c>
      <c r="CO28" s="173" t="str">
        <f t="shared" si="19"/>
        <v>/</v>
      </c>
      <c r="CP28" s="182">
        <f t="shared" si="20"/>
        <v>0</v>
      </c>
      <c r="CQ28" s="353">
        <f t="shared" si="21"/>
        <v>0</v>
      </c>
      <c r="CR28" s="354"/>
      <c r="CS28" s="354"/>
      <c r="CT28" s="354"/>
      <c r="CU28" s="354"/>
      <c r="CV28" s="354"/>
      <c r="CW28" s="354"/>
      <c r="CX28" s="354"/>
      <c r="CY28" s="354"/>
      <c r="CZ28" s="354"/>
      <c r="DA28" s="355"/>
      <c r="DB28" s="356">
        <f t="shared" si="6"/>
        <v>0</v>
      </c>
      <c r="DC28" s="357"/>
      <c r="DD28" s="357"/>
      <c r="DE28" s="357"/>
      <c r="DF28" s="358"/>
      <c r="DG28" s="359">
        <f t="shared" si="7"/>
        <v>0</v>
      </c>
      <c r="DH28" s="360"/>
      <c r="DI28" s="361"/>
      <c r="DJ28" s="362">
        <f t="shared" si="8"/>
        <v>0</v>
      </c>
      <c r="DK28" s="360"/>
      <c r="DL28" s="361"/>
      <c r="DM28" s="356">
        <f t="shared" si="9"/>
        <v>0</v>
      </c>
      <c r="DN28" s="357"/>
      <c r="DO28" s="357"/>
      <c r="DP28" s="357"/>
      <c r="DQ28" s="357"/>
      <c r="DR28" s="376">
        <f t="shared" si="22"/>
        <v>0</v>
      </c>
      <c r="DS28" s="377"/>
      <c r="DT28" s="378"/>
      <c r="DU28" s="379">
        <f t="shared" si="10"/>
        <v>0</v>
      </c>
      <c r="DV28" s="357"/>
      <c r="DW28" s="357"/>
      <c r="DX28" s="357"/>
      <c r="DY28" s="380"/>
      <c r="DZ28" s="356">
        <f t="shared" si="11"/>
        <v>0</v>
      </c>
      <c r="EA28" s="357"/>
      <c r="EB28" s="357"/>
      <c r="EC28" s="357"/>
      <c r="ED28" s="380"/>
      <c r="EE28" s="151"/>
    </row>
    <row r="29" spans="1:135" s="152" customFormat="1" ht="18" customHeight="1" x14ac:dyDescent="0.5">
      <c r="A29" s="147"/>
      <c r="B29" s="167"/>
      <c r="C29" s="171" t="s">
        <v>7</v>
      </c>
      <c r="D29" s="180"/>
      <c r="E29" s="363"/>
      <c r="F29" s="364"/>
      <c r="G29" s="364"/>
      <c r="H29" s="364"/>
      <c r="I29" s="364"/>
      <c r="J29" s="364"/>
      <c r="K29" s="364"/>
      <c r="L29" s="364"/>
      <c r="M29" s="364"/>
      <c r="N29" s="364"/>
      <c r="O29" s="365"/>
      <c r="P29" s="352"/>
      <c r="Q29" s="350"/>
      <c r="R29" s="350"/>
      <c r="S29" s="350"/>
      <c r="T29" s="350"/>
      <c r="U29" s="367"/>
      <c r="V29" s="368"/>
      <c r="W29" s="368"/>
      <c r="X29" s="369"/>
      <c r="Y29" s="368"/>
      <c r="Z29" s="370"/>
      <c r="AA29" s="371"/>
      <c r="AB29" s="372"/>
      <c r="AC29" s="372"/>
      <c r="AD29" s="372"/>
      <c r="AE29" s="372"/>
      <c r="AF29" s="373"/>
      <c r="AG29" s="374"/>
      <c r="AH29" s="375"/>
      <c r="AI29" s="350"/>
      <c r="AJ29" s="350"/>
      <c r="AK29" s="350"/>
      <c r="AL29" s="350"/>
      <c r="AM29" s="351"/>
      <c r="AN29" s="352">
        <f t="shared" si="12"/>
        <v>0</v>
      </c>
      <c r="AO29" s="350"/>
      <c r="AP29" s="350"/>
      <c r="AQ29" s="350"/>
      <c r="AR29" s="351"/>
      <c r="AS29" s="148"/>
      <c r="AT29" s="149"/>
      <c r="AU29" s="169">
        <f t="shared" si="13"/>
        <v>0</v>
      </c>
      <c r="AV29" s="173" t="str">
        <f t="shared" si="14"/>
        <v>/</v>
      </c>
      <c r="AW29" s="182">
        <f t="shared" si="15"/>
        <v>0</v>
      </c>
      <c r="AX29" s="353">
        <f t="shared" si="16"/>
        <v>0</v>
      </c>
      <c r="AY29" s="354"/>
      <c r="AZ29" s="354"/>
      <c r="BA29" s="354"/>
      <c r="BB29" s="354"/>
      <c r="BC29" s="354"/>
      <c r="BD29" s="354"/>
      <c r="BE29" s="354"/>
      <c r="BF29" s="354"/>
      <c r="BG29" s="354"/>
      <c r="BH29" s="355"/>
      <c r="BI29" s="356">
        <f t="shared" si="0"/>
        <v>0</v>
      </c>
      <c r="BJ29" s="357"/>
      <c r="BK29" s="357"/>
      <c r="BL29" s="357"/>
      <c r="BM29" s="358"/>
      <c r="BN29" s="359">
        <f t="shared" si="1"/>
        <v>0</v>
      </c>
      <c r="BO29" s="360"/>
      <c r="BP29" s="361"/>
      <c r="BQ29" s="362">
        <f t="shared" si="2"/>
        <v>0</v>
      </c>
      <c r="BR29" s="360"/>
      <c r="BS29" s="361"/>
      <c r="BT29" s="356">
        <f t="shared" si="3"/>
        <v>0</v>
      </c>
      <c r="BU29" s="357"/>
      <c r="BV29" s="357"/>
      <c r="BW29" s="357"/>
      <c r="BX29" s="357"/>
      <c r="BY29" s="376">
        <f t="shared" si="17"/>
        <v>0</v>
      </c>
      <c r="BZ29" s="377"/>
      <c r="CA29" s="378"/>
      <c r="CB29" s="379">
        <f t="shared" si="4"/>
        <v>0</v>
      </c>
      <c r="CC29" s="357"/>
      <c r="CD29" s="357"/>
      <c r="CE29" s="357"/>
      <c r="CF29" s="380"/>
      <c r="CG29" s="356">
        <f t="shared" si="5"/>
        <v>0</v>
      </c>
      <c r="CH29" s="357"/>
      <c r="CI29" s="357"/>
      <c r="CJ29" s="357"/>
      <c r="CK29" s="380"/>
      <c r="CL29" s="150"/>
      <c r="CM29" s="149"/>
      <c r="CN29" s="169">
        <f t="shared" si="18"/>
        <v>0</v>
      </c>
      <c r="CO29" s="173" t="str">
        <f t="shared" si="19"/>
        <v>/</v>
      </c>
      <c r="CP29" s="182">
        <f t="shared" si="20"/>
        <v>0</v>
      </c>
      <c r="CQ29" s="353">
        <f t="shared" si="21"/>
        <v>0</v>
      </c>
      <c r="CR29" s="354"/>
      <c r="CS29" s="354"/>
      <c r="CT29" s="354"/>
      <c r="CU29" s="354"/>
      <c r="CV29" s="354"/>
      <c r="CW29" s="354"/>
      <c r="CX29" s="354"/>
      <c r="CY29" s="354"/>
      <c r="CZ29" s="354"/>
      <c r="DA29" s="355"/>
      <c r="DB29" s="356">
        <f t="shared" si="6"/>
        <v>0</v>
      </c>
      <c r="DC29" s="357"/>
      <c r="DD29" s="357"/>
      <c r="DE29" s="357"/>
      <c r="DF29" s="358"/>
      <c r="DG29" s="359">
        <f t="shared" si="7"/>
        <v>0</v>
      </c>
      <c r="DH29" s="360"/>
      <c r="DI29" s="361"/>
      <c r="DJ29" s="362">
        <f t="shared" si="8"/>
        <v>0</v>
      </c>
      <c r="DK29" s="360"/>
      <c r="DL29" s="361"/>
      <c r="DM29" s="356">
        <f t="shared" si="9"/>
        <v>0</v>
      </c>
      <c r="DN29" s="357"/>
      <c r="DO29" s="357"/>
      <c r="DP29" s="357"/>
      <c r="DQ29" s="357"/>
      <c r="DR29" s="376">
        <f t="shared" si="22"/>
        <v>0</v>
      </c>
      <c r="DS29" s="377"/>
      <c r="DT29" s="378"/>
      <c r="DU29" s="379">
        <f t="shared" si="10"/>
        <v>0</v>
      </c>
      <c r="DV29" s="357"/>
      <c r="DW29" s="357"/>
      <c r="DX29" s="357"/>
      <c r="DY29" s="380"/>
      <c r="DZ29" s="356">
        <f t="shared" si="11"/>
        <v>0</v>
      </c>
      <c r="EA29" s="357"/>
      <c r="EB29" s="357"/>
      <c r="EC29" s="357"/>
      <c r="ED29" s="380"/>
      <c r="EE29" s="151"/>
    </row>
    <row r="30" spans="1:135" s="152" customFormat="1" ht="18" customHeight="1" x14ac:dyDescent="0.5">
      <c r="A30" s="147"/>
      <c r="B30" s="167"/>
      <c r="C30" s="171" t="s">
        <v>7</v>
      </c>
      <c r="D30" s="180"/>
      <c r="E30" s="363"/>
      <c r="F30" s="364"/>
      <c r="G30" s="364"/>
      <c r="H30" s="364"/>
      <c r="I30" s="364"/>
      <c r="J30" s="364"/>
      <c r="K30" s="364"/>
      <c r="L30" s="364"/>
      <c r="M30" s="364"/>
      <c r="N30" s="364"/>
      <c r="O30" s="365"/>
      <c r="P30" s="352"/>
      <c r="Q30" s="350"/>
      <c r="R30" s="350"/>
      <c r="S30" s="350"/>
      <c r="T30" s="350"/>
      <c r="U30" s="367"/>
      <c r="V30" s="368"/>
      <c r="W30" s="368"/>
      <c r="X30" s="369"/>
      <c r="Y30" s="368"/>
      <c r="Z30" s="370"/>
      <c r="AA30" s="371"/>
      <c r="AB30" s="372"/>
      <c r="AC30" s="372"/>
      <c r="AD30" s="372"/>
      <c r="AE30" s="372"/>
      <c r="AF30" s="373"/>
      <c r="AG30" s="374"/>
      <c r="AH30" s="375"/>
      <c r="AI30" s="350"/>
      <c r="AJ30" s="350"/>
      <c r="AK30" s="350"/>
      <c r="AL30" s="350"/>
      <c r="AM30" s="351"/>
      <c r="AN30" s="352">
        <f t="shared" si="12"/>
        <v>0</v>
      </c>
      <c r="AO30" s="350"/>
      <c r="AP30" s="350"/>
      <c r="AQ30" s="350"/>
      <c r="AR30" s="351"/>
      <c r="AS30" s="148"/>
      <c r="AT30" s="149"/>
      <c r="AU30" s="169">
        <f t="shared" si="13"/>
        <v>0</v>
      </c>
      <c r="AV30" s="173" t="str">
        <f t="shared" si="14"/>
        <v>/</v>
      </c>
      <c r="AW30" s="182">
        <f t="shared" si="15"/>
        <v>0</v>
      </c>
      <c r="AX30" s="353">
        <f t="shared" si="16"/>
        <v>0</v>
      </c>
      <c r="AY30" s="354"/>
      <c r="AZ30" s="354"/>
      <c r="BA30" s="354"/>
      <c r="BB30" s="354"/>
      <c r="BC30" s="354"/>
      <c r="BD30" s="354"/>
      <c r="BE30" s="354"/>
      <c r="BF30" s="354"/>
      <c r="BG30" s="354"/>
      <c r="BH30" s="355"/>
      <c r="BI30" s="356">
        <f t="shared" si="0"/>
        <v>0</v>
      </c>
      <c r="BJ30" s="357"/>
      <c r="BK30" s="357"/>
      <c r="BL30" s="357"/>
      <c r="BM30" s="358"/>
      <c r="BN30" s="359">
        <f t="shared" si="1"/>
        <v>0</v>
      </c>
      <c r="BO30" s="360"/>
      <c r="BP30" s="361"/>
      <c r="BQ30" s="362">
        <f t="shared" si="2"/>
        <v>0</v>
      </c>
      <c r="BR30" s="360"/>
      <c r="BS30" s="361"/>
      <c r="BT30" s="356">
        <f t="shared" si="3"/>
        <v>0</v>
      </c>
      <c r="BU30" s="357"/>
      <c r="BV30" s="357"/>
      <c r="BW30" s="357"/>
      <c r="BX30" s="357"/>
      <c r="BY30" s="376">
        <f t="shared" si="17"/>
        <v>0</v>
      </c>
      <c r="BZ30" s="377"/>
      <c r="CA30" s="378"/>
      <c r="CB30" s="379">
        <f t="shared" si="4"/>
        <v>0</v>
      </c>
      <c r="CC30" s="357"/>
      <c r="CD30" s="357"/>
      <c r="CE30" s="357"/>
      <c r="CF30" s="380"/>
      <c r="CG30" s="356">
        <f t="shared" si="5"/>
        <v>0</v>
      </c>
      <c r="CH30" s="357"/>
      <c r="CI30" s="357"/>
      <c r="CJ30" s="357"/>
      <c r="CK30" s="380"/>
      <c r="CL30" s="150"/>
      <c r="CM30" s="149"/>
      <c r="CN30" s="169">
        <f t="shared" si="18"/>
        <v>0</v>
      </c>
      <c r="CO30" s="173" t="str">
        <f t="shared" si="19"/>
        <v>/</v>
      </c>
      <c r="CP30" s="182">
        <f t="shared" si="20"/>
        <v>0</v>
      </c>
      <c r="CQ30" s="353">
        <f t="shared" si="21"/>
        <v>0</v>
      </c>
      <c r="CR30" s="354"/>
      <c r="CS30" s="354"/>
      <c r="CT30" s="354"/>
      <c r="CU30" s="354"/>
      <c r="CV30" s="354"/>
      <c r="CW30" s="354"/>
      <c r="CX30" s="354"/>
      <c r="CY30" s="354"/>
      <c r="CZ30" s="354"/>
      <c r="DA30" s="355"/>
      <c r="DB30" s="356">
        <f t="shared" si="6"/>
        <v>0</v>
      </c>
      <c r="DC30" s="357"/>
      <c r="DD30" s="357"/>
      <c r="DE30" s="357"/>
      <c r="DF30" s="358"/>
      <c r="DG30" s="359">
        <f t="shared" si="7"/>
        <v>0</v>
      </c>
      <c r="DH30" s="360"/>
      <c r="DI30" s="361"/>
      <c r="DJ30" s="362">
        <f t="shared" si="8"/>
        <v>0</v>
      </c>
      <c r="DK30" s="360"/>
      <c r="DL30" s="361"/>
      <c r="DM30" s="356">
        <f t="shared" si="9"/>
        <v>0</v>
      </c>
      <c r="DN30" s="357"/>
      <c r="DO30" s="357"/>
      <c r="DP30" s="357"/>
      <c r="DQ30" s="357"/>
      <c r="DR30" s="376">
        <f t="shared" si="22"/>
        <v>0</v>
      </c>
      <c r="DS30" s="377"/>
      <c r="DT30" s="378"/>
      <c r="DU30" s="379">
        <f t="shared" si="10"/>
        <v>0</v>
      </c>
      <c r="DV30" s="357"/>
      <c r="DW30" s="357"/>
      <c r="DX30" s="357"/>
      <c r="DY30" s="380"/>
      <c r="DZ30" s="356">
        <f t="shared" si="11"/>
        <v>0</v>
      </c>
      <c r="EA30" s="357"/>
      <c r="EB30" s="357"/>
      <c r="EC30" s="357"/>
      <c r="ED30" s="380"/>
      <c r="EE30" s="151"/>
    </row>
    <row r="31" spans="1:135" s="152" customFormat="1" ht="18" customHeight="1" x14ac:dyDescent="0.5">
      <c r="A31" s="147"/>
      <c r="B31" s="167"/>
      <c r="C31" s="171" t="s">
        <v>7</v>
      </c>
      <c r="D31" s="180"/>
      <c r="E31" s="363"/>
      <c r="F31" s="364"/>
      <c r="G31" s="364"/>
      <c r="H31" s="364"/>
      <c r="I31" s="364"/>
      <c r="J31" s="364"/>
      <c r="K31" s="364"/>
      <c r="L31" s="364"/>
      <c r="M31" s="364"/>
      <c r="N31" s="364"/>
      <c r="O31" s="365"/>
      <c r="P31" s="352"/>
      <c r="Q31" s="350"/>
      <c r="R31" s="350"/>
      <c r="S31" s="350"/>
      <c r="T31" s="350"/>
      <c r="U31" s="367"/>
      <c r="V31" s="368"/>
      <c r="W31" s="368"/>
      <c r="X31" s="369"/>
      <c r="Y31" s="368"/>
      <c r="Z31" s="370"/>
      <c r="AA31" s="371"/>
      <c r="AB31" s="372"/>
      <c r="AC31" s="372"/>
      <c r="AD31" s="372"/>
      <c r="AE31" s="372"/>
      <c r="AF31" s="373"/>
      <c r="AG31" s="374"/>
      <c r="AH31" s="375"/>
      <c r="AI31" s="350"/>
      <c r="AJ31" s="350"/>
      <c r="AK31" s="350"/>
      <c r="AL31" s="350"/>
      <c r="AM31" s="351"/>
      <c r="AN31" s="352">
        <f t="shared" si="12"/>
        <v>0</v>
      </c>
      <c r="AO31" s="350"/>
      <c r="AP31" s="350"/>
      <c r="AQ31" s="350"/>
      <c r="AR31" s="351"/>
      <c r="AS31" s="148"/>
      <c r="AT31" s="149"/>
      <c r="AU31" s="169">
        <f t="shared" si="13"/>
        <v>0</v>
      </c>
      <c r="AV31" s="173" t="str">
        <f t="shared" si="14"/>
        <v>/</v>
      </c>
      <c r="AW31" s="182">
        <f t="shared" si="15"/>
        <v>0</v>
      </c>
      <c r="AX31" s="353">
        <f t="shared" si="16"/>
        <v>0</v>
      </c>
      <c r="AY31" s="354"/>
      <c r="AZ31" s="354"/>
      <c r="BA31" s="354"/>
      <c r="BB31" s="354"/>
      <c r="BC31" s="354"/>
      <c r="BD31" s="354"/>
      <c r="BE31" s="354"/>
      <c r="BF31" s="354"/>
      <c r="BG31" s="354"/>
      <c r="BH31" s="355"/>
      <c r="BI31" s="356">
        <f t="shared" si="0"/>
        <v>0</v>
      </c>
      <c r="BJ31" s="357"/>
      <c r="BK31" s="357"/>
      <c r="BL31" s="357"/>
      <c r="BM31" s="358"/>
      <c r="BN31" s="359">
        <f t="shared" si="1"/>
        <v>0</v>
      </c>
      <c r="BO31" s="360"/>
      <c r="BP31" s="361"/>
      <c r="BQ31" s="362">
        <f t="shared" si="2"/>
        <v>0</v>
      </c>
      <c r="BR31" s="360"/>
      <c r="BS31" s="361"/>
      <c r="BT31" s="356">
        <f t="shared" si="3"/>
        <v>0</v>
      </c>
      <c r="BU31" s="357"/>
      <c r="BV31" s="357"/>
      <c r="BW31" s="357"/>
      <c r="BX31" s="357"/>
      <c r="BY31" s="376">
        <f t="shared" si="17"/>
        <v>0</v>
      </c>
      <c r="BZ31" s="377"/>
      <c r="CA31" s="378"/>
      <c r="CB31" s="379">
        <f t="shared" si="4"/>
        <v>0</v>
      </c>
      <c r="CC31" s="357"/>
      <c r="CD31" s="357"/>
      <c r="CE31" s="357"/>
      <c r="CF31" s="380"/>
      <c r="CG31" s="356">
        <f t="shared" si="5"/>
        <v>0</v>
      </c>
      <c r="CH31" s="357"/>
      <c r="CI31" s="357"/>
      <c r="CJ31" s="357"/>
      <c r="CK31" s="380"/>
      <c r="CL31" s="150"/>
      <c r="CM31" s="149"/>
      <c r="CN31" s="169">
        <f t="shared" si="18"/>
        <v>0</v>
      </c>
      <c r="CO31" s="173" t="str">
        <f t="shared" si="19"/>
        <v>/</v>
      </c>
      <c r="CP31" s="182">
        <f t="shared" si="20"/>
        <v>0</v>
      </c>
      <c r="CQ31" s="353">
        <f t="shared" si="21"/>
        <v>0</v>
      </c>
      <c r="CR31" s="354"/>
      <c r="CS31" s="354"/>
      <c r="CT31" s="354"/>
      <c r="CU31" s="354"/>
      <c r="CV31" s="354"/>
      <c r="CW31" s="354"/>
      <c r="CX31" s="354"/>
      <c r="CY31" s="354"/>
      <c r="CZ31" s="354"/>
      <c r="DA31" s="355"/>
      <c r="DB31" s="356">
        <f t="shared" si="6"/>
        <v>0</v>
      </c>
      <c r="DC31" s="357"/>
      <c r="DD31" s="357"/>
      <c r="DE31" s="357"/>
      <c r="DF31" s="358"/>
      <c r="DG31" s="359">
        <f t="shared" si="7"/>
        <v>0</v>
      </c>
      <c r="DH31" s="360"/>
      <c r="DI31" s="361"/>
      <c r="DJ31" s="362">
        <f t="shared" si="8"/>
        <v>0</v>
      </c>
      <c r="DK31" s="360"/>
      <c r="DL31" s="361"/>
      <c r="DM31" s="356">
        <f t="shared" si="9"/>
        <v>0</v>
      </c>
      <c r="DN31" s="357"/>
      <c r="DO31" s="357"/>
      <c r="DP31" s="357"/>
      <c r="DQ31" s="357"/>
      <c r="DR31" s="376">
        <f t="shared" si="22"/>
        <v>0</v>
      </c>
      <c r="DS31" s="377"/>
      <c r="DT31" s="378"/>
      <c r="DU31" s="379">
        <f t="shared" si="10"/>
        <v>0</v>
      </c>
      <c r="DV31" s="357"/>
      <c r="DW31" s="357"/>
      <c r="DX31" s="357"/>
      <c r="DY31" s="380"/>
      <c r="DZ31" s="356">
        <f t="shared" si="11"/>
        <v>0</v>
      </c>
      <c r="EA31" s="357"/>
      <c r="EB31" s="357"/>
      <c r="EC31" s="357"/>
      <c r="ED31" s="380"/>
      <c r="EE31" s="151"/>
    </row>
    <row r="32" spans="1:135" s="152" customFormat="1" ht="18" customHeight="1" x14ac:dyDescent="0.5">
      <c r="A32" s="147"/>
      <c r="B32" s="167"/>
      <c r="C32" s="171" t="s">
        <v>7</v>
      </c>
      <c r="D32" s="180"/>
      <c r="E32" s="394"/>
      <c r="F32" s="395"/>
      <c r="G32" s="395"/>
      <c r="H32" s="395"/>
      <c r="I32" s="395"/>
      <c r="J32" s="395"/>
      <c r="K32" s="395"/>
      <c r="L32" s="395"/>
      <c r="M32" s="395"/>
      <c r="N32" s="395"/>
      <c r="O32" s="396"/>
      <c r="P32" s="383"/>
      <c r="Q32" s="381"/>
      <c r="R32" s="381"/>
      <c r="S32" s="381"/>
      <c r="T32" s="381"/>
      <c r="U32" s="397"/>
      <c r="V32" s="398"/>
      <c r="W32" s="398"/>
      <c r="X32" s="399"/>
      <c r="Y32" s="398"/>
      <c r="Z32" s="400"/>
      <c r="AA32" s="401"/>
      <c r="AB32" s="402"/>
      <c r="AC32" s="402"/>
      <c r="AD32" s="402"/>
      <c r="AE32" s="402"/>
      <c r="AF32" s="403"/>
      <c r="AG32" s="404"/>
      <c r="AH32" s="405"/>
      <c r="AI32" s="381"/>
      <c r="AJ32" s="381"/>
      <c r="AK32" s="381"/>
      <c r="AL32" s="381"/>
      <c r="AM32" s="382"/>
      <c r="AN32" s="383">
        <f t="shared" si="12"/>
        <v>0</v>
      </c>
      <c r="AO32" s="381"/>
      <c r="AP32" s="381"/>
      <c r="AQ32" s="381"/>
      <c r="AR32" s="382"/>
      <c r="AS32" s="148"/>
      <c r="AT32" s="149"/>
      <c r="AU32" s="170">
        <f t="shared" si="13"/>
        <v>0</v>
      </c>
      <c r="AV32" s="174" t="str">
        <f t="shared" si="14"/>
        <v>/</v>
      </c>
      <c r="AW32" s="183">
        <f t="shared" si="15"/>
        <v>0</v>
      </c>
      <c r="AX32" s="384">
        <f t="shared" si="16"/>
        <v>0</v>
      </c>
      <c r="AY32" s="385"/>
      <c r="AZ32" s="385"/>
      <c r="BA32" s="385"/>
      <c r="BB32" s="385"/>
      <c r="BC32" s="385"/>
      <c r="BD32" s="385"/>
      <c r="BE32" s="385"/>
      <c r="BF32" s="385"/>
      <c r="BG32" s="385"/>
      <c r="BH32" s="386"/>
      <c r="BI32" s="387">
        <f t="shared" si="0"/>
        <v>0</v>
      </c>
      <c r="BJ32" s="388"/>
      <c r="BK32" s="388"/>
      <c r="BL32" s="388"/>
      <c r="BM32" s="389"/>
      <c r="BN32" s="390">
        <f t="shared" si="1"/>
        <v>0</v>
      </c>
      <c r="BO32" s="391"/>
      <c r="BP32" s="392"/>
      <c r="BQ32" s="393">
        <f t="shared" si="2"/>
        <v>0</v>
      </c>
      <c r="BR32" s="391"/>
      <c r="BS32" s="392"/>
      <c r="BT32" s="387">
        <f t="shared" si="3"/>
        <v>0</v>
      </c>
      <c r="BU32" s="388"/>
      <c r="BV32" s="388"/>
      <c r="BW32" s="388"/>
      <c r="BX32" s="388"/>
      <c r="BY32" s="406">
        <f t="shared" si="17"/>
        <v>0</v>
      </c>
      <c r="BZ32" s="407"/>
      <c r="CA32" s="408"/>
      <c r="CB32" s="409">
        <f t="shared" si="4"/>
        <v>0</v>
      </c>
      <c r="CC32" s="388"/>
      <c r="CD32" s="388"/>
      <c r="CE32" s="388"/>
      <c r="CF32" s="410"/>
      <c r="CG32" s="387">
        <f t="shared" si="5"/>
        <v>0</v>
      </c>
      <c r="CH32" s="388"/>
      <c r="CI32" s="388"/>
      <c r="CJ32" s="388"/>
      <c r="CK32" s="410"/>
      <c r="CL32" s="150"/>
      <c r="CM32" s="149"/>
      <c r="CN32" s="170">
        <f t="shared" si="18"/>
        <v>0</v>
      </c>
      <c r="CO32" s="174" t="str">
        <f t="shared" si="19"/>
        <v>/</v>
      </c>
      <c r="CP32" s="183">
        <f t="shared" si="20"/>
        <v>0</v>
      </c>
      <c r="CQ32" s="384">
        <f t="shared" si="21"/>
        <v>0</v>
      </c>
      <c r="CR32" s="385"/>
      <c r="CS32" s="385"/>
      <c r="CT32" s="385"/>
      <c r="CU32" s="385"/>
      <c r="CV32" s="385"/>
      <c r="CW32" s="385"/>
      <c r="CX32" s="385"/>
      <c r="CY32" s="385"/>
      <c r="CZ32" s="385"/>
      <c r="DA32" s="386"/>
      <c r="DB32" s="387">
        <f t="shared" si="6"/>
        <v>0</v>
      </c>
      <c r="DC32" s="388"/>
      <c r="DD32" s="388"/>
      <c r="DE32" s="388"/>
      <c r="DF32" s="389"/>
      <c r="DG32" s="390">
        <f t="shared" si="7"/>
        <v>0</v>
      </c>
      <c r="DH32" s="391"/>
      <c r="DI32" s="392"/>
      <c r="DJ32" s="393">
        <f t="shared" si="8"/>
        <v>0</v>
      </c>
      <c r="DK32" s="391"/>
      <c r="DL32" s="392"/>
      <c r="DM32" s="387">
        <f t="shared" si="9"/>
        <v>0</v>
      </c>
      <c r="DN32" s="388"/>
      <c r="DO32" s="388"/>
      <c r="DP32" s="388"/>
      <c r="DQ32" s="388"/>
      <c r="DR32" s="406">
        <f t="shared" si="22"/>
        <v>0</v>
      </c>
      <c r="DS32" s="407"/>
      <c r="DT32" s="408"/>
      <c r="DU32" s="409">
        <f t="shared" si="10"/>
        <v>0</v>
      </c>
      <c r="DV32" s="388"/>
      <c r="DW32" s="388"/>
      <c r="DX32" s="388"/>
      <c r="DY32" s="410"/>
      <c r="DZ32" s="387">
        <f t="shared" si="11"/>
        <v>0</v>
      </c>
      <c r="EA32" s="388"/>
      <c r="EB32" s="388"/>
      <c r="EC32" s="388"/>
      <c r="ED32" s="410"/>
      <c r="EE32" s="151"/>
    </row>
    <row r="33" spans="1:135" s="152" customFormat="1" ht="20.25" customHeight="1" x14ac:dyDescent="0.5">
      <c r="A33" s="147"/>
      <c r="B33" s="420" t="s">
        <v>36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2"/>
      <c r="P33" s="413">
        <f>SUM(P18:T32)</f>
        <v>6400000</v>
      </c>
      <c r="Q33" s="411"/>
      <c r="R33" s="411"/>
      <c r="S33" s="411"/>
      <c r="T33" s="411"/>
      <c r="U33" s="423"/>
      <c r="V33" s="424"/>
      <c r="W33" s="424"/>
      <c r="X33" s="413"/>
      <c r="Y33" s="411"/>
      <c r="Z33" s="412"/>
      <c r="AA33" s="413">
        <f>SUM(AA18:AE32)</f>
        <v>4480000</v>
      </c>
      <c r="AB33" s="411"/>
      <c r="AC33" s="411"/>
      <c r="AD33" s="411"/>
      <c r="AE33" s="411"/>
      <c r="AF33" s="420"/>
      <c r="AG33" s="421"/>
      <c r="AH33" s="425"/>
      <c r="AI33" s="411">
        <f>SUM(AI18:AM32)</f>
        <v>4480000</v>
      </c>
      <c r="AJ33" s="411"/>
      <c r="AK33" s="411"/>
      <c r="AL33" s="411"/>
      <c r="AM33" s="412"/>
      <c r="AN33" s="413">
        <f>SUM(AN18:AR32)</f>
        <v>1920000</v>
      </c>
      <c r="AO33" s="411"/>
      <c r="AP33" s="411"/>
      <c r="AQ33" s="411"/>
      <c r="AR33" s="412"/>
      <c r="AS33" s="148"/>
      <c r="AT33" s="149"/>
      <c r="AU33" s="414" t="str">
        <f>$B33</f>
        <v>小　　　　　  計</v>
      </c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6"/>
      <c r="BI33" s="327">
        <f t="shared" si="0"/>
        <v>6400000</v>
      </c>
      <c r="BJ33" s="328"/>
      <c r="BK33" s="328"/>
      <c r="BL33" s="328"/>
      <c r="BM33" s="329"/>
      <c r="BN33" s="417">
        <f t="shared" si="1"/>
        <v>0</v>
      </c>
      <c r="BO33" s="418"/>
      <c r="BP33" s="419"/>
      <c r="BQ33" s="327">
        <f t="shared" si="2"/>
        <v>0</v>
      </c>
      <c r="BR33" s="328"/>
      <c r="BS33" s="349"/>
      <c r="BT33" s="327">
        <f t="shared" si="3"/>
        <v>4480000</v>
      </c>
      <c r="BU33" s="328"/>
      <c r="BV33" s="328"/>
      <c r="BW33" s="328"/>
      <c r="BX33" s="328"/>
      <c r="BY33" s="346">
        <f t="shared" si="17"/>
        <v>0</v>
      </c>
      <c r="BZ33" s="347"/>
      <c r="CA33" s="348"/>
      <c r="CB33" s="327">
        <f t="shared" si="4"/>
        <v>4480000</v>
      </c>
      <c r="CC33" s="328"/>
      <c r="CD33" s="328"/>
      <c r="CE33" s="328"/>
      <c r="CF33" s="349"/>
      <c r="CG33" s="327">
        <f t="shared" si="5"/>
        <v>1920000</v>
      </c>
      <c r="CH33" s="328"/>
      <c r="CI33" s="328"/>
      <c r="CJ33" s="328"/>
      <c r="CK33" s="349"/>
      <c r="CL33" s="150"/>
      <c r="CM33" s="149"/>
      <c r="CN33" s="414" t="str">
        <f>$B33</f>
        <v>小　　　　　  計</v>
      </c>
      <c r="CO33" s="415"/>
      <c r="CP33" s="415"/>
      <c r="CQ33" s="415"/>
      <c r="CR33" s="415"/>
      <c r="CS33" s="415"/>
      <c r="CT33" s="415"/>
      <c r="CU33" s="415"/>
      <c r="CV33" s="415"/>
      <c r="CW33" s="415"/>
      <c r="CX33" s="415"/>
      <c r="CY33" s="415"/>
      <c r="CZ33" s="415"/>
      <c r="DA33" s="416"/>
      <c r="DB33" s="327">
        <f t="shared" si="6"/>
        <v>6400000</v>
      </c>
      <c r="DC33" s="328"/>
      <c r="DD33" s="328"/>
      <c r="DE33" s="328"/>
      <c r="DF33" s="329"/>
      <c r="DG33" s="417">
        <f t="shared" si="7"/>
        <v>0</v>
      </c>
      <c r="DH33" s="418"/>
      <c r="DI33" s="419"/>
      <c r="DJ33" s="327">
        <f t="shared" si="8"/>
        <v>0</v>
      </c>
      <c r="DK33" s="328"/>
      <c r="DL33" s="349"/>
      <c r="DM33" s="327">
        <f t="shared" si="9"/>
        <v>4480000</v>
      </c>
      <c r="DN33" s="328"/>
      <c r="DO33" s="328"/>
      <c r="DP33" s="328"/>
      <c r="DQ33" s="328"/>
      <c r="DR33" s="346">
        <f t="shared" si="22"/>
        <v>0</v>
      </c>
      <c r="DS33" s="347"/>
      <c r="DT33" s="348"/>
      <c r="DU33" s="327">
        <f t="shared" si="10"/>
        <v>4480000</v>
      </c>
      <c r="DV33" s="328"/>
      <c r="DW33" s="328"/>
      <c r="DX33" s="328"/>
      <c r="DY33" s="349"/>
      <c r="DZ33" s="327">
        <f t="shared" si="11"/>
        <v>1920000</v>
      </c>
      <c r="EA33" s="328"/>
      <c r="EB33" s="328"/>
      <c r="EC33" s="328"/>
      <c r="ED33" s="349"/>
      <c r="EE33" s="151"/>
    </row>
    <row r="34" spans="1:135" s="152" customFormat="1" ht="20.25" customHeight="1" x14ac:dyDescent="0.5">
      <c r="A34" s="147"/>
      <c r="B34" s="432" t="s">
        <v>63</v>
      </c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4"/>
      <c r="P34" s="383">
        <f>IF(P33&lt;0,TRUNC(P33*0.1-0.5),TRUNC(P33*0.1+0.5))</f>
        <v>640000</v>
      </c>
      <c r="Q34" s="381"/>
      <c r="R34" s="381"/>
      <c r="S34" s="381"/>
      <c r="T34" s="381"/>
      <c r="U34" s="435"/>
      <c r="V34" s="436"/>
      <c r="W34" s="436"/>
      <c r="X34" s="383"/>
      <c r="Y34" s="381"/>
      <c r="Z34" s="382"/>
      <c r="AA34" s="383">
        <f>O38+O39</f>
        <v>448000.00199999998</v>
      </c>
      <c r="AB34" s="381"/>
      <c r="AC34" s="381"/>
      <c r="AD34" s="381"/>
      <c r="AE34" s="381"/>
      <c r="AF34" s="432"/>
      <c r="AG34" s="433"/>
      <c r="AH34" s="437"/>
      <c r="AI34" s="381">
        <f>IF(AI33&lt;0,TRUNC(AI33*0.1-0.5),TRUNC(AI33*0.1+0.5))</f>
        <v>448000</v>
      </c>
      <c r="AJ34" s="381"/>
      <c r="AK34" s="381"/>
      <c r="AL34" s="381"/>
      <c r="AM34" s="382"/>
      <c r="AN34" s="383">
        <f>IF(AN33&lt;0,TRUNC(AN33*0.1-0.5),TRUNC(AN33*0.1+0.5))</f>
        <v>192000</v>
      </c>
      <c r="AO34" s="381"/>
      <c r="AP34" s="381"/>
      <c r="AQ34" s="381"/>
      <c r="AR34" s="382"/>
      <c r="AS34" s="148"/>
      <c r="AT34" s="149"/>
      <c r="AU34" s="426" t="str">
        <f>$B34</f>
        <v>消　 　費　 　税</v>
      </c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8"/>
      <c r="BI34" s="387">
        <f t="shared" si="0"/>
        <v>640000</v>
      </c>
      <c r="BJ34" s="388"/>
      <c r="BK34" s="388"/>
      <c r="BL34" s="388"/>
      <c r="BM34" s="389"/>
      <c r="BN34" s="429">
        <f t="shared" si="1"/>
        <v>0</v>
      </c>
      <c r="BO34" s="430"/>
      <c r="BP34" s="431"/>
      <c r="BQ34" s="387">
        <f t="shared" si="2"/>
        <v>0</v>
      </c>
      <c r="BR34" s="388"/>
      <c r="BS34" s="410"/>
      <c r="BT34" s="387">
        <f t="shared" si="3"/>
        <v>448000.00199999998</v>
      </c>
      <c r="BU34" s="388"/>
      <c r="BV34" s="388"/>
      <c r="BW34" s="388"/>
      <c r="BX34" s="388"/>
      <c r="BY34" s="438">
        <f t="shared" si="17"/>
        <v>0</v>
      </c>
      <c r="BZ34" s="439"/>
      <c r="CA34" s="440"/>
      <c r="CB34" s="387">
        <f t="shared" si="4"/>
        <v>448000</v>
      </c>
      <c r="CC34" s="388"/>
      <c r="CD34" s="388"/>
      <c r="CE34" s="388"/>
      <c r="CF34" s="410"/>
      <c r="CG34" s="387">
        <f t="shared" si="5"/>
        <v>192000</v>
      </c>
      <c r="CH34" s="388"/>
      <c r="CI34" s="388"/>
      <c r="CJ34" s="388"/>
      <c r="CK34" s="410"/>
      <c r="CL34" s="150"/>
      <c r="CM34" s="149"/>
      <c r="CN34" s="426" t="str">
        <f>$B34</f>
        <v>消　 　費　 　税</v>
      </c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8"/>
      <c r="DB34" s="387">
        <f t="shared" si="6"/>
        <v>640000</v>
      </c>
      <c r="DC34" s="388"/>
      <c r="DD34" s="388"/>
      <c r="DE34" s="388"/>
      <c r="DF34" s="389"/>
      <c r="DG34" s="429">
        <f t="shared" si="7"/>
        <v>0</v>
      </c>
      <c r="DH34" s="430"/>
      <c r="DI34" s="431"/>
      <c r="DJ34" s="387">
        <f t="shared" si="8"/>
        <v>0</v>
      </c>
      <c r="DK34" s="388"/>
      <c r="DL34" s="410"/>
      <c r="DM34" s="387">
        <f t="shared" si="9"/>
        <v>448000.00199999998</v>
      </c>
      <c r="DN34" s="388"/>
      <c r="DO34" s="388"/>
      <c r="DP34" s="388"/>
      <c r="DQ34" s="388"/>
      <c r="DR34" s="438">
        <f t="shared" si="22"/>
        <v>0</v>
      </c>
      <c r="DS34" s="439"/>
      <c r="DT34" s="440"/>
      <c r="DU34" s="387">
        <f t="shared" si="10"/>
        <v>448000</v>
      </c>
      <c r="DV34" s="388"/>
      <c r="DW34" s="388"/>
      <c r="DX34" s="388"/>
      <c r="DY34" s="410"/>
      <c r="DZ34" s="387">
        <f t="shared" si="11"/>
        <v>192000</v>
      </c>
      <c r="EA34" s="388"/>
      <c r="EB34" s="388"/>
      <c r="EC34" s="388"/>
      <c r="ED34" s="410"/>
      <c r="EE34" s="151"/>
    </row>
    <row r="35" spans="1:135" s="152" customFormat="1" ht="20.25" customHeight="1" thickBot="1" x14ac:dyDescent="0.55000000000000004">
      <c r="A35" s="147"/>
      <c r="B35" s="456" t="s">
        <v>37</v>
      </c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8"/>
      <c r="P35" s="443">
        <f>SUM(P33:T34)</f>
        <v>7040000</v>
      </c>
      <c r="Q35" s="441"/>
      <c r="R35" s="441"/>
      <c r="S35" s="441"/>
      <c r="T35" s="441"/>
      <c r="U35" s="459"/>
      <c r="V35" s="460"/>
      <c r="W35" s="460"/>
      <c r="X35" s="461"/>
      <c r="Y35" s="462"/>
      <c r="Z35" s="463"/>
      <c r="AA35" s="461">
        <f>SUM(AA33:AE34)</f>
        <v>4928000.0020000003</v>
      </c>
      <c r="AB35" s="462"/>
      <c r="AC35" s="462"/>
      <c r="AD35" s="462"/>
      <c r="AE35" s="462"/>
      <c r="AF35" s="464"/>
      <c r="AG35" s="465"/>
      <c r="AH35" s="466"/>
      <c r="AI35" s="441">
        <f>SUM(AI33:AM34)</f>
        <v>4928000</v>
      </c>
      <c r="AJ35" s="441"/>
      <c r="AK35" s="441"/>
      <c r="AL35" s="441"/>
      <c r="AM35" s="442"/>
      <c r="AN35" s="443">
        <f>SUM(AN33:AR34)</f>
        <v>2112000</v>
      </c>
      <c r="AO35" s="441"/>
      <c r="AP35" s="441"/>
      <c r="AQ35" s="441"/>
      <c r="AR35" s="442"/>
      <c r="AS35" s="148"/>
      <c r="AT35" s="149"/>
      <c r="AU35" s="444" t="str">
        <f>$B35</f>
        <v>合　　　　　  計</v>
      </c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6"/>
      <c r="BI35" s="447">
        <f t="shared" si="0"/>
        <v>7040000</v>
      </c>
      <c r="BJ35" s="448"/>
      <c r="BK35" s="448"/>
      <c r="BL35" s="448"/>
      <c r="BM35" s="449"/>
      <c r="BN35" s="450">
        <f t="shared" si="1"/>
        <v>0</v>
      </c>
      <c r="BO35" s="451"/>
      <c r="BP35" s="452"/>
      <c r="BQ35" s="453">
        <f t="shared" si="2"/>
        <v>0</v>
      </c>
      <c r="BR35" s="454"/>
      <c r="BS35" s="455"/>
      <c r="BT35" s="453">
        <f t="shared" si="3"/>
        <v>4928000.0020000003</v>
      </c>
      <c r="BU35" s="454"/>
      <c r="BV35" s="454"/>
      <c r="BW35" s="454"/>
      <c r="BX35" s="454"/>
      <c r="BY35" s="467">
        <f t="shared" si="17"/>
        <v>0</v>
      </c>
      <c r="BZ35" s="468"/>
      <c r="CA35" s="469"/>
      <c r="CB35" s="447">
        <f t="shared" si="4"/>
        <v>4928000</v>
      </c>
      <c r="CC35" s="448"/>
      <c r="CD35" s="448"/>
      <c r="CE35" s="448"/>
      <c r="CF35" s="470"/>
      <c r="CG35" s="447">
        <f t="shared" si="5"/>
        <v>2112000</v>
      </c>
      <c r="CH35" s="448"/>
      <c r="CI35" s="448"/>
      <c r="CJ35" s="448"/>
      <c r="CK35" s="470"/>
      <c r="CL35" s="150"/>
      <c r="CM35" s="149"/>
      <c r="CN35" s="444" t="str">
        <f>$B35</f>
        <v>合　　　　　  計</v>
      </c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5"/>
      <c r="DA35" s="446"/>
      <c r="DB35" s="447">
        <f t="shared" si="6"/>
        <v>7040000</v>
      </c>
      <c r="DC35" s="448"/>
      <c r="DD35" s="448"/>
      <c r="DE35" s="448"/>
      <c r="DF35" s="449"/>
      <c r="DG35" s="450">
        <f t="shared" si="7"/>
        <v>0</v>
      </c>
      <c r="DH35" s="451"/>
      <c r="DI35" s="452"/>
      <c r="DJ35" s="453">
        <f t="shared" si="8"/>
        <v>0</v>
      </c>
      <c r="DK35" s="454"/>
      <c r="DL35" s="455"/>
      <c r="DM35" s="453">
        <f t="shared" si="9"/>
        <v>4928000.0020000003</v>
      </c>
      <c r="DN35" s="454"/>
      <c r="DO35" s="454"/>
      <c r="DP35" s="454"/>
      <c r="DQ35" s="454"/>
      <c r="DR35" s="467">
        <f t="shared" si="22"/>
        <v>0</v>
      </c>
      <c r="DS35" s="468"/>
      <c r="DT35" s="469"/>
      <c r="DU35" s="447">
        <f t="shared" si="10"/>
        <v>4928000</v>
      </c>
      <c r="DV35" s="448"/>
      <c r="DW35" s="448"/>
      <c r="DX35" s="448"/>
      <c r="DY35" s="470"/>
      <c r="DZ35" s="447">
        <f t="shared" si="11"/>
        <v>2112000</v>
      </c>
      <c r="EA35" s="448"/>
      <c r="EB35" s="448"/>
      <c r="EC35" s="448"/>
      <c r="ED35" s="470"/>
      <c r="EE35" s="151"/>
    </row>
    <row r="36" spans="1:135" s="6" customFormat="1" ht="20.25" customHeight="1" x14ac:dyDescent="0.5">
      <c r="A36" s="85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142"/>
      <c r="U36" s="142"/>
      <c r="V36" s="142"/>
      <c r="W36" s="142"/>
      <c r="X36" s="143"/>
      <c r="Y36" s="143"/>
      <c r="Z36" s="143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86"/>
      <c r="AT36" s="87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5"/>
      <c r="BM36" s="145"/>
      <c r="BN36" s="145"/>
      <c r="BO36" s="145"/>
      <c r="BP36" s="145"/>
      <c r="BQ36" s="146"/>
      <c r="BR36" s="146"/>
      <c r="BS36" s="146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88"/>
      <c r="CM36" s="87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5"/>
      <c r="DF36" s="145"/>
      <c r="DG36" s="145"/>
      <c r="DH36" s="145"/>
      <c r="DI36" s="145"/>
      <c r="DJ36" s="146"/>
      <c r="DK36" s="146"/>
      <c r="DL36" s="146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28"/>
    </row>
    <row r="37" spans="1:135" s="152" customFormat="1" ht="20.25" customHeight="1" x14ac:dyDescent="0.5">
      <c r="A37" s="147"/>
      <c r="B37" s="157"/>
      <c r="C37" s="471" t="s">
        <v>56</v>
      </c>
      <c r="D37" s="471" t="s">
        <v>57</v>
      </c>
      <c r="E37" s="471" t="s">
        <v>57</v>
      </c>
      <c r="F37" s="471" t="s">
        <v>57</v>
      </c>
      <c r="G37" s="471" t="s">
        <v>57</v>
      </c>
      <c r="H37" s="471" t="s">
        <v>57</v>
      </c>
      <c r="I37" s="471" t="s">
        <v>58</v>
      </c>
      <c r="J37" s="471" t="s">
        <v>59</v>
      </c>
      <c r="K37" s="471" t="s">
        <v>59</v>
      </c>
      <c r="L37" s="471" t="s">
        <v>59</v>
      </c>
      <c r="M37" s="471" t="s">
        <v>59</v>
      </c>
      <c r="N37" s="471" t="s">
        <v>59</v>
      </c>
      <c r="O37" s="471" t="s">
        <v>60</v>
      </c>
      <c r="P37" s="471" t="s">
        <v>61</v>
      </c>
      <c r="Q37" s="471" t="s">
        <v>61</v>
      </c>
      <c r="R37" s="471" t="s">
        <v>61</v>
      </c>
      <c r="S37" s="471" t="s">
        <v>61</v>
      </c>
      <c r="T37" s="471" t="s">
        <v>61</v>
      </c>
      <c r="U37" s="158"/>
      <c r="V37" s="158"/>
      <c r="W37" s="158"/>
      <c r="X37" s="159"/>
      <c r="Y37" s="159"/>
      <c r="Z37" s="159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48"/>
      <c r="AT37" s="149"/>
      <c r="AU37" s="161"/>
      <c r="AV37" s="471" t="str">
        <f>$C37</f>
        <v>税率別内訳</v>
      </c>
      <c r="AW37" s="471"/>
      <c r="AX37" s="471"/>
      <c r="AY37" s="471"/>
      <c r="AZ37" s="471"/>
      <c r="BA37" s="471"/>
      <c r="BB37" s="471" t="str">
        <f>I37</f>
        <v>税抜金額</v>
      </c>
      <c r="BC37" s="471"/>
      <c r="BD37" s="471"/>
      <c r="BE37" s="471"/>
      <c r="BF37" s="471"/>
      <c r="BG37" s="471"/>
      <c r="BH37" s="471" t="str">
        <f>$O37</f>
        <v>消費税額</v>
      </c>
      <c r="BI37" s="471"/>
      <c r="BJ37" s="471"/>
      <c r="BK37" s="471"/>
      <c r="BL37" s="471"/>
      <c r="BM37" s="471"/>
      <c r="BN37" s="162"/>
      <c r="BO37" s="162"/>
      <c r="BP37" s="162"/>
      <c r="BQ37" s="163"/>
      <c r="BR37" s="163"/>
      <c r="BS37" s="163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50"/>
      <c r="CM37" s="149"/>
      <c r="CN37" s="161"/>
      <c r="CO37" s="471" t="str">
        <f>$C37</f>
        <v>税率別内訳</v>
      </c>
      <c r="CP37" s="471"/>
      <c r="CQ37" s="471"/>
      <c r="CR37" s="471"/>
      <c r="CS37" s="471"/>
      <c r="CT37" s="471"/>
      <c r="CU37" s="471" t="str">
        <f>BB37</f>
        <v>税抜金額</v>
      </c>
      <c r="CV37" s="471"/>
      <c r="CW37" s="471"/>
      <c r="CX37" s="471"/>
      <c r="CY37" s="471"/>
      <c r="CZ37" s="471"/>
      <c r="DA37" s="471" t="str">
        <f>$O37</f>
        <v>消費税額</v>
      </c>
      <c r="DB37" s="471"/>
      <c r="DC37" s="471"/>
      <c r="DD37" s="471"/>
      <c r="DE37" s="471"/>
      <c r="DF37" s="471"/>
      <c r="DG37" s="162"/>
      <c r="DH37" s="162"/>
      <c r="DI37" s="162"/>
      <c r="DJ37" s="163"/>
      <c r="DK37" s="163"/>
      <c r="DL37" s="163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51"/>
    </row>
    <row r="38" spans="1:135" s="152" customFormat="1" ht="20.25" customHeight="1" x14ac:dyDescent="0.5">
      <c r="A38" s="164"/>
      <c r="B38" s="157"/>
      <c r="C38" s="472" t="s">
        <v>65</v>
      </c>
      <c r="D38" s="472"/>
      <c r="E38" s="472"/>
      <c r="F38" s="472"/>
      <c r="G38" s="472"/>
      <c r="H38" s="472"/>
      <c r="I38" s="472">
        <f>SUMIF($AF$18:$AH$32,10%,$AA$18:$AE$32)+0.001</f>
        <v>4480000.0010000002</v>
      </c>
      <c r="J38" s="472"/>
      <c r="K38" s="472"/>
      <c r="L38" s="472"/>
      <c r="M38" s="472"/>
      <c r="N38" s="472"/>
      <c r="O38" s="472">
        <f>IF(I38&lt;0,TRUNC(I38*0.1-0.5),TRUNC(I38*0.1+0.5))+0.001</f>
        <v>448000.00099999999</v>
      </c>
      <c r="P38" s="472"/>
      <c r="Q38" s="472"/>
      <c r="R38" s="472"/>
      <c r="S38" s="472"/>
      <c r="T38" s="472"/>
      <c r="U38" s="158"/>
      <c r="V38" s="158"/>
      <c r="W38" s="158"/>
      <c r="X38" s="159"/>
      <c r="Y38" s="159"/>
      <c r="Z38" s="159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48"/>
      <c r="AT38" s="165"/>
      <c r="AU38" s="161"/>
      <c r="AV38" s="472" t="str">
        <f>$C38</f>
        <v>10%対象</v>
      </c>
      <c r="AW38" s="472"/>
      <c r="AX38" s="472"/>
      <c r="AY38" s="472"/>
      <c r="AZ38" s="472"/>
      <c r="BA38" s="472"/>
      <c r="BB38" s="472">
        <f>I38</f>
        <v>4480000.0010000002</v>
      </c>
      <c r="BC38" s="472"/>
      <c r="BD38" s="472"/>
      <c r="BE38" s="472"/>
      <c r="BF38" s="472"/>
      <c r="BG38" s="472"/>
      <c r="BH38" s="472">
        <f>$O38</f>
        <v>448000.00099999999</v>
      </c>
      <c r="BI38" s="472"/>
      <c r="BJ38" s="472"/>
      <c r="BK38" s="472"/>
      <c r="BL38" s="472"/>
      <c r="BM38" s="472"/>
      <c r="BN38" s="162"/>
      <c r="BO38" s="162"/>
      <c r="BP38" s="162"/>
      <c r="BQ38" s="163"/>
      <c r="BR38" s="163"/>
      <c r="BS38" s="163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50"/>
      <c r="CM38" s="165"/>
      <c r="CN38" s="161"/>
      <c r="CO38" s="472" t="str">
        <f>$C38</f>
        <v>10%対象</v>
      </c>
      <c r="CP38" s="472"/>
      <c r="CQ38" s="472"/>
      <c r="CR38" s="472"/>
      <c r="CS38" s="472"/>
      <c r="CT38" s="472"/>
      <c r="CU38" s="472">
        <f>BB38</f>
        <v>4480000.0010000002</v>
      </c>
      <c r="CV38" s="472"/>
      <c r="CW38" s="472"/>
      <c r="CX38" s="472"/>
      <c r="CY38" s="472"/>
      <c r="CZ38" s="472"/>
      <c r="DA38" s="472">
        <f>$O38</f>
        <v>448000.00099999999</v>
      </c>
      <c r="DB38" s="472"/>
      <c r="DC38" s="472"/>
      <c r="DD38" s="472"/>
      <c r="DE38" s="472"/>
      <c r="DF38" s="472"/>
      <c r="DG38" s="162"/>
      <c r="DH38" s="162"/>
      <c r="DI38" s="162"/>
      <c r="DJ38" s="163"/>
      <c r="DK38" s="163"/>
      <c r="DL38" s="163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51"/>
    </row>
    <row r="39" spans="1:135" s="152" customFormat="1" ht="20.25" customHeight="1" x14ac:dyDescent="0.5">
      <c r="A39" s="164"/>
      <c r="B39" s="157"/>
      <c r="C39" s="472" t="s">
        <v>66</v>
      </c>
      <c r="D39" s="472"/>
      <c r="E39" s="472"/>
      <c r="F39" s="472"/>
      <c r="G39" s="472"/>
      <c r="H39" s="472"/>
      <c r="I39" s="472">
        <f>SUMIF($AF$18:$AH$32,"軽減8%",$AA$18:$AE$32)+0.001</f>
        <v>1E-3</v>
      </c>
      <c r="J39" s="472"/>
      <c r="K39" s="472"/>
      <c r="L39" s="472"/>
      <c r="M39" s="472"/>
      <c r="N39" s="472"/>
      <c r="O39" s="472">
        <f>IF(I39&lt;0,TRUNC(I39*0.08-0.5),TRUNC(I39*0.08+0.5))+0.001</f>
        <v>1E-3</v>
      </c>
      <c r="P39" s="472"/>
      <c r="Q39" s="472"/>
      <c r="R39" s="472"/>
      <c r="S39" s="472"/>
      <c r="T39" s="472"/>
      <c r="U39" s="158"/>
      <c r="V39" s="158"/>
      <c r="W39" s="158"/>
      <c r="X39" s="159"/>
      <c r="Y39" s="159"/>
      <c r="Z39" s="159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48"/>
      <c r="AT39" s="165"/>
      <c r="AU39" s="161"/>
      <c r="AV39" s="472" t="str">
        <f>$C39</f>
        <v>8%対象</v>
      </c>
      <c r="AW39" s="472"/>
      <c r="AX39" s="472"/>
      <c r="AY39" s="472"/>
      <c r="AZ39" s="472"/>
      <c r="BA39" s="472"/>
      <c r="BB39" s="472">
        <f>I39</f>
        <v>1E-3</v>
      </c>
      <c r="BC39" s="472"/>
      <c r="BD39" s="472"/>
      <c r="BE39" s="472"/>
      <c r="BF39" s="472"/>
      <c r="BG39" s="472"/>
      <c r="BH39" s="472">
        <f>$O39</f>
        <v>1E-3</v>
      </c>
      <c r="BI39" s="472"/>
      <c r="BJ39" s="472"/>
      <c r="BK39" s="472"/>
      <c r="BL39" s="472"/>
      <c r="BM39" s="472"/>
      <c r="BN39" s="162"/>
      <c r="BO39" s="162"/>
      <c r="BP39" s="162"/>
      <c r="BQ39" s="163"/>
      <c r="BR39" s="163"/>
      <c r="BS39" s="163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50"/>
      <c r="CM39" s="165"/>
      <c r="CN39" s="161"/>
      <c r="CO39" s="472" t="str">
        <f>$C39</f>
        <v>8%対象</v>
      </c>
      <c r="CP39" s="472"/>
      <c r="CQ39" s="472"/>
      <c r="CR39" s="472"/>
      <c r="CS39" s="472"/>
      <c r="CT39" s="472"/>
      <c r="CU39" s="472">
        <f>BB39</f>
        <v>1E-3</v>
      </c>
      <c r="CV39" s="472"/>
      <c r="CW39" s="472"/>
      <c r="CX39" s="472"/>
      <c r="CY39" s="472"/>
      <c r="CZ39" s="472"/>
      <c r="DA39" s="472">
        <f>$O39</f>
        <v>1E-3</v>
      </c>
      <c r="DB39" s="472"/>
      <c r="DC39" s="472"/>
      <c r="DD39" s="472"/>
      <c r="DE39" s="472"/>
      <c r="DF39" s="472"/>
      <c r="DG39" s="162"/>
      <c r="DH39" s="162"/>
      <c r="DI39" s="162"/>
      <c r="DJ39" s="163"/>
      <c r="DK39" s="163"/>
      <c r="DL39" s="163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51"/>
    </row>
    <row r="40" spans="1:135" s="152" customFormat="1" ht="20.25" customHeight="1" x14ac:dyDescent="0.5">
      <c r="A40" s="164"/>
      <c r="B40" s="157"/>
      <c r="C40" s="472" t="s">
        <v>67</v>
      </c>
      <c r="D40" s="472"/>
      <c r="E40" s="472"/>
      <c r="F40" s="472"/>
      <c r="G40" s="472"/>
      <c r="H40" s="472"/>
      <c r="I40" s="472">
        <f>SUMIF($AF$18:$AH$32,"0%",$AA$18:$AE$32)+0.001</f>
        <v>1E-3</v>
      </c>
      <c r="J40" s="472"/>
      <c r="K40" s="472"/>
      <c r="L40" s="472"/>
      <c r="M40" s="472"/>
      <c r="N40" s="472"/>
      <c r="O40" s="476">
        <f>I40*0+0.001</f>
        <v>1E-3</v>
      </c>
      <c r="P40" s="472"/>
      <c r="Q40" s="472"/>
      <c r="R40" s="472"/>
      <c r="S40" s="472"/>
      <c r="T40" s="472"/>
      <c r="U40" s="158"/>
      <c r="V40" s="158"/>
      <c r="W40" s="158"/>
      <c r="X40" s="159"/>
      <c r="Y40" s="159"/>
      <c r="Z40" s="159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48"/>
      <c r="AT40" s="165"/>
      <c r="AU40" s="161"/>
      <c r="AV40" s="472" t="str">
        <f>$C40</f>
        <v>消費税対象外</v>
      </c>
      <c r="AW40" s="472"/>
      <c r="AX40" s="472"/>
      <c r="AY40" s="472"/>
      <c r="AZ40" s="472"/>
      <c r="BA40" s="472"/>
      <c r="BB40" s="472">
        <f>I40</f>
        <v>1E-3</v>
      </c>
      <c r="BC40" s="472"/>
      <c r="BD40" s="472"/>
      <c r="BE40" s="472"/>
      <c r="BF40" s="472"/>
      <c r="BG40" s="472"/>
      <c r="BH40" s="472">
        <f>$O40</f>
        <v>1E-3</v>
      </c>
      <c r="BI40" s="472"/>
      <c r="BJ40" s="472"/>
      <c r="BK40" s="472"/>
      <c r="BL40" s="472"/>
      <c r="BM40" s="472"/>
      <c r="BN40" s="162"/>
      <c r="BO40" s="162"/>
      <c r="BP40" s="162"/>
      <c r="BQ40" s="163"/>
      <c r="BR40" s="163"/>
      <c r="BS40" s="163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50"/>
      <c r="CM40" s="165"/>
      <c r="CN40" s="161"/>
      <c r="CO40" s="472" t="str">
        <f>$C40</f>
        <v>消費税対象外</v>
      </c>
      <c r="CP40" s="472"/>
      <c r="CQ40" s="472"/>
      <c r="CR40" s="472"/>
      <c r="CS40" s="472"/>
      <c r="CT40" s="472"/>
      <c r="CU40" s="472">
        <f>BB40</f>
        <v>1E-3</v>
      </c>
      <c r="CV40" s="472"/>
      <c r="CW40" s="472"/>
      <c r="CX40" s="472"/>
      <c r="CY40" s="472"/>
      <c r="CZ40" s="472"/>
      <c r="DA40" s="472">
        <f>$O40</f>
        <v>1E-3</v>
      </c>
      <c r="DB40" s="472"/>
      <c r="DC40" s="472"/>
      <c r="DD40" s="472"/>
      <c r="DE40" s="472"/>
      <c r="DF40" s="472"/>
      <c r="DG40" s="162"/>
      <c r="DH40" s="162"/>
      <c r="DI40" s="162"/>
      <c r="DJ40" s="163"/>
      <c r="DK40" s="163"/>
      <c r="DL40" s="163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51"/>
    </row>
    <row r="41" spans="1:135" s="6" customFormat="1" ht="12.75" customHeight="1" x14ac:dyDescent="0.5">
      <c r="A41" s="85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90"/>
      <c r="T41" s="90"/>
      <c r="U41" s="89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86"/>
      <c r="AT41" s="87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3"/>
      <c r="BK41" s="93"/>
      <c r="BL41" s="93"/>
      <c r="BM41" s="93"/>
      <c r="BN41" s="92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88"/>
      <c r="CM41" s="87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3"/>
      <c r="DD41" s="93"/>
      <c r="DE41" s="93"/>
      <c r="DF41" s="93"/>
      <c r="DG41" s="92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28"/>
    </row>
    <row r="42" spans="1:135" s="6" customFormat="1" ht="22.5" customHeight="1" x14ac:dyDescent="0.5">
      <c r="A42" s="95"/>
      <c r="B42" s="96" t="s">
        <v>11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  <c r="AO42" s="99"/>
      <c r="AP42" s="98"/>
      <c r="AQ42" s="98"/>
      <c r="AR42" s="100"/>
      <c r="AS42" s="86"/>
      <c r="AT42" s="101"/>
      <c r="AU42" s="102" t="s">
        <v>24</v>
      </c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5"/>
      <c r="CH42" s="105"/>
      <c r="CI42" s="104"/>
      <c r="CJ42" s="104"/>
      <c r="CK42" s="106"/>
      <c r="CL42" s="88"/>
      <c r="CM42" s="101"/>
      <c r="CN42" s="102" t="s">
        <v>24</v>
      </c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5"/>
      <c r="EA42" s="105"/>
      <c r="EB42" s="104"/>
      <c r="EC42" s="104"/>
      <c r="ED42" s="106"/>
      <c r="EE42" s="28"/>
    </row>
    <row r="43" spans="1:135" s="6" customFormat="1" ht="13.5" customHeight="1" x14ac:dyDescent="0.5">
      <c r="A43" s="85"/>
      <c r="B43" s="477" t="s">
        <v>4</v>
      </c>
      <c r="C43" s="478"/>
      <c r="D43" s="107" t="s">
        <v>8</v>
      </c>
      <c r="E43" s="108"/>
      <c r="F43" s="108"/>
      <c r="G43" s="108"/>
      <c r="H43" s="108"/>
      <c r="I43" s="108"/>
      <c r="J43" s="109"/>
      <c r="K43" s="109"/>
      <c r="L43" s="109"/>
      <c r="M43" s="10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110"/>
      <c r="AM43" s="110"/>
      <c r="AN43" s="111"/>
      <c r="AO43" s="111"/>
      <c r="AP43" s="110"/>
      <c r="AQ43" s="110"/>
      <c r="AR43" s="112"/>
      <c r="AS43" s="86"/>
      <c r="AT43" s="87"/>
      <c r="AU43" s="473"/>
      <c r="AV43" s="474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/>
      <c r="CB43" s="479"/>
      <c r="CC43" s="479"/>
      <c r="CD43" s="479"/>
      <c r="CE43" s="479"/>
      <c r="CF43" s="479"/>
      <c r="CG43" s="479"/>
      <c r="CH43" s="479"/>
      <c r="CI43" s="479"/>
      <c r="CJ43" s="479"/>
      <c r="CK43" s="113"/>
      <c r="CL43" s="88"/>
      <c r="CM43" s="87"/>
      <c r="CN43" s="473"/>
      <c r="CO43" s="474"/>
      <c r="CP43" s="475">
        <f>AW43</f>
        <v>0</v>
      </c>
      <c r="CQ43" s="475"/>
      <c r="CR43" s="475"/>
      <c r="CS43" s="475"/>
      <c r="CT43" s="475"/>
      <c r="CU43" s="475"/>
      <c r="CV43" s="475"/>
      <c r="CW43" s="475"/>
      <c r="CX43" s="475"/>
      <c r="CY43" s="475"/>
      <c r="CZ43" s="475"/>
      <c r="DA43" s="475"/>
      <c r="DB43" s="475"/>
      <c r="DC43" s="475"/>
      <c r="DD43" s="475"/>
      <c r="DE43" s="475"/>
      <c r="DF43" s="475"/>
      <c r="DG43" s="475"/>
      <c r="DH43" s="475"/>
      <c r="DI43" s="475"/>
      <c r="DJ43" s="475"/>
      <c r="DK43" s="475"/>
      <c r="DL43" s="475"/>
      <c r="DM43" s="475"/>
      <c r="DN43" s="475"/>
      <c r="DO43" s="475"/>
      <c r="DP43" s="475"/>
      <c r="DQ43" s="475"/>
      <c r="DR43" s="475"/>
      <c r="DS43" s="475"/>
      <c r="DT43" s="475"/>
      <c r="DU43" s="475"/>
      <c r="DV43" s="475"/>
      <c r="DW43" s="475"/>
      <c r="DX43" s="475"/>
      <c r="DY43" s="475"/>
      <c r="DZ43" s="475"/>
      <c r="EA43" s="475"/>
      <c r="EB43" s="475"/>
      <c r="EC43" s="475"/>
      <c r="ED43" s="113"/>
      <c r="EE43" s="28"/>
    </row>
    <row r="44" spans="1:135" s="6" customFormat="1" ht="13.5" customHeight="1" x14ac:dyDescent="0.5">
      <c r="A44" s="85"/>
      <c r="B44" s="477" t="s">
        <v>5</v>
      </c>
      <c r="C44" s="478"/>
      <c r="D44" s="107" t="s">
        <v>75</v>
      </c>
      <c r="E44" s="108"/>
      <c r="F44" s="108"/>
      <c r="G44" s="108"/>
      <c r="H44" s="108"/>
      <c r="I44" s="108"/>
      <c r="J44" s="109"/>
      <c r="K44" s="109"/>
      <c r="L44" s="109"/>
      <c r="M44" s="10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110"/>
      <c r="AM44" s="110"/>
      <c r="AN44" s="111"/>
      <c r="AO44" s="111"/>
      <c r="AP44" s="110"/>
      <c r="AQ44" s="110"/>
      <c r="AR44" s="112"/>
      <c r="AS44" s="86"/>
      <c r="AT44" s="87"/>
      <c r="AU44" s="186"/>
      <c r="AV44" s="187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13"/>
      <c r="CL44" s="88"/>
      <c r="CM44" s="87"/>
      <c r="CN44" s="186"/>
      <c r="CO44" s="187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13"/>
      <c r="EE44" s="28"/>
    </row>
    <row r="45" spans="1:135" s="6" customFormat="1" ht="12.75" customHeight="1" x14ac:dyDescent="0.5">
      <c r="A45" s="85"/>
      <c r="B45" s="477" t="s">
        <v>76</v>
      </c>
      <c r="C45" s="478"/>
      <c r="D45" s="107" t="s">
        <v>81</v>
      </c>
      <c r="E45" s="108"/>
      <c r="F45" s="108"/>
      <c r="G45" s="108"/>
      <c r="H45" s="108"/>
      <c r="I45" s="108"/>
      <c r="J45" s="109"/>
      <c r="K45" s="109"/>
      <c r="L45" s="109"/>
      <c r="M45" s="10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110"/>
      <c r="AM45" s="110"/>
      <c r="AN45" s="111"/>
      <c r="AO45" s="111"/>
      <c r="AP45" s="110"/>
      <c r="AQ45" s="110"/>
      <c r="AR45" s="112"/>
      <c r="AS45" s="86"/>
      <c r="AT45" s="87"/>
      <c r="AU45" s="473"/>
      <c r="AV45" s="474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113"/>
      <c r="CL45" s="88"/>
      <c r="CM45" s="87"/>
      <c r="CN45" s="473"/>
      <c r="CO45" s="474"/>
      <c r="CP45" s="475">
        <f>AW45</f>
        <v>0</v>
      </c>
      <c r="CQ45" s="475"/>
      <c r="CR45" s="475"/>
      <c r="CS45" s="475"/>
      <c r="CT45" s="475"/>
      <c r="CU45" s="475"/>
      <c r="CV45" s="475"/>
      <c r="CW45" s="475"/>
      <c r="CX45" s="475"/>
      <c r="CY45" s="475"/>
      <c r="CZ45" s="475"/>
      <c r="DA45" s="475"/>
      <c r="DB45" s="475"/>
      <c r="DC45" s="475"/>
      <c r="DD45" s="475"/>
      <c r="DE45" s="475"/>
      <c r="DF45" s="475"/>
      <c r="DG45" s="475"/>
      <c r="DH45" s="475"/>
      <c r="DI45" s="475"/>
      <c r="DJ45" s="475"/>
      <c r="DK45" s="475"/>
      <c r="DL45" s="475"/>
      <c r="DM45" s="475"/>
      <c r="DN45" s="475"/>
      <c r="DO45" s="475"/>
      <c r="DP45" s="475"/>
      <c r="DQ45" s="475"/>
      <c r="DR45" s="475"/>
      <c r="DS45" s="475"/>
      <c r="DT45" s="475"/>
      <c r="DU45" s="475"/>
      <c r="DV45" s="475"/>
      <c r="DW45" s="475"/>
      <c r="DX45" s="475"/>
      <c r="DY45" s="475"/>
      <c r="DZ45" s="475"/>
      <c r="EA45" s="475"/>
      <c r="EB45" s="475"/>
      <c r="EC45" s="475"/>
      <c r="ED45" s="113"/>
      <c r="EE45" s="28"/>
    </row>
    <row r="46" spans="1:135" s="6" customFormat="1" ht="12.75" customHeight="1" x14ac:dyDescent="0.5">
      <c r="A46" s="69"/>
      <c r="B46" s="477" t="s">
        <v>6</v>
      </c>
      <c r="C46" s="478"/>
      <c r="D46" s="107" t="s">
        <v>9</v>
      </c>
      <c r="E46" s="114"/>
      <c r="F46" s="114"/>
      <c r="G46" s="114"/>
      <c r="H46" s="114"/>
      <c r="I46" s="114"/>
      <c r="J46" s="115"/>
      <c r="K46" s="115"/>
      <c r="L46" s="115"/>
      <c r="M46" s="115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116"/>
      <c r="AS46" s="86"/>
      <c r="AT46" s="74"/>
      <c r="AU46" s="473"/>
      <c r="AV46" s="474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79"/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/>
      <c r="CB46" s="479"/>
      <c r="CC46" s="479"/>
      <c r="CD46" s="479"/>
      <c r="CE46" s="479"/>
      <c r="CF46" s="479"/>
      <c r="CG46" s="479"/>
      <c r="CH46" s="479"/>
      <c r="CI46" s="479"/>
      <c r="CJ46" s="479"/>
      <c r="CK46" s="117"/>
      <c r="CL46" s="88"/>
      <c r="CM46" s="74"/>
      <c r="CN46" s="473"/>
      <c r="CO46" s="474"/>
      <c r="CP46" s="475">
        <f>AW46</f>
        <v>0</v>
      </c>
      <c r="CQ46" s="475"/>
      <c r="CR46" s="475"/>
      <c r="CS46" s="475"/>
      <c r="CT46" s="475"/>
      <c r="CU46" s="475"/>
      <c r="CV46" s="475"/>
      <c r="CW46" s="475"/>
      <c r="CX46" s="475"/>
      <c r="CY46" s="475"/>
      <c r="CZ46" s="475"/>
      <c r="DA46" s="475"/>
      <c r="DB46" s="475"/>
      <c r="DC46" s="475"/>
      <c r="DD46" s="475"/>
      <c r="DE46" s="475"/>
      <c r="DF46" s="475"/>
      <c r="DG46" s="475"/>
      <c r="DH46" s="475"/>
      <c r="DI46" s="475"/>
      <c r="DJ46" s="475"/>
      <c r="DK46" s="475"/>
      <c r="DL46" s="475"/>
      <c r="DM46" s="475"/>
      <c r="DN46" s="475"/>
      <c r="DO46" s="475"/>
      <c r="DP46" s="475"/>
      <c r="DQ46" s="475"/>
      <c r="DR46" s="475"/>
      <c r="DS46" s="475"/>
      <c r="DT46" s="475"/>
      <c r="DU46" s="475"/>
      <c r="DV46" s="475"/>
      <c r="DW46" s="475"/>
      <c r="DX46" s="475"/>
      <c r="DY46" s="475"/>
      <c r="DZ46" s="475"/>
      <c r="EA46" s="475"/>
      <c r="EB46" s="475"/>
      <c r="EC46" s="475"/>
      <c r="ED46" s="117"/>
      <c r="EE46" s="28"/>
    </row>
    <row r="47" spans="1:135" s="6" customFormat="1" ht="12.75" customHeight="1" x14ac:dyDescent="0.5">
      <c r="A47" s="69"/>
      <c r="B47" s="477" t="s">
        <v>77</v>
      </c>
      <c r="C47" s="478"/>
      <c r="D47" s="107" t="s">
        <v>74</v>
      </c>
      <c r="E47" s="114"/>
      <c r="F47" s="114"/>
      <c r="G47" s="114"/>
      <c r="H47" s="114"/>
      <c r="I47" s="114"/>
      <c r="J47" s="115"/>
      <c r="K47" s="115"/>
      <c r="L47" s="115"/>
      <c r="M47" s="115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116"/>
      <c r="AS47" s="86"/>
      <c r="AT47" s="74"/>
      <c r="AU47" s="473"/>
      <c r="AV47" s="474"/>
      <c r="AW47" s="479"/>
      <c r="AX47" s="479"/>
      <c r="AY47" s="479"/>
      <c r="AZ47" s="479"/>
      <c r="BA47" s="479"/>
      <c r="BB47" s="479"/>
      <c r="BC47" s="479"/>
      <c r="BD47" s="479"/>
      <c r="BE47" s="479"/>
      <c r="BF47" s="479"/>
      <c r="BG47" s="479"/>
      <c r="BH47" s="479"/>
      <c r="BI47" s="479"/>
      <c r="BJ47" s="479"/>
      <c r="BK47" s="479"/>
      <c r="BL47" s="479"/>
      <c r="BM47" s="479"/>
      <c r="BN47" s="479"/>
      <c r="BO47" s="479"/>
      <c r="BP47" s="479"/>
      <c r="BQ47" s="479"/>
      <c r="BR47" s="479"/>
      <c r="BS47" s="479"/>
      <c r="BT47" s="479"/>
      <c r="BU47" s="479"/>
      <c r="BV47" s="479"/>
      <c r="BW47" s="479"/>
      <c r="BX47" s="479"/>
      <c r="BY47" s="479"/>
      <c r="BZ47" s="479"/>
      <c r="CA47" s="479"/>
      <c r="CB47" s="479"/>
      <c r="CC47" s="479"/>
      <c r="CD47" s="479"/>
      <c r="CE47" s="479"/>
      <c r="CF47" s="479"/>
      <c r="CG47" s="479"/>
      <c r="CH47" s="479"/>
      <c r="CI47" s="479"/>
      <c r="CJ47" s="479"/>
      <c r="CK47" s="117"/>
      <c r="CL47" s="88"/>
      <c r="CM47" s="74"/>
      <c r="CN47" s="473"/>
      <c r="CO47" s="474"/>
      <c r="CP47" s="475">
        <f>AW47</f>
        <v>0</v>
      </c>
      <c r="CQ47" s="475"/>
      <c r="CR47" s="475"/>
      <c r="CS47" s="475"/>
      <c r="CT47" s="475"/>
      <c r="CU47" s="475"/>
      <c r="CV47" s="475"/>
      <c r="CW47" s="475"/>
      <c r="CX47" s="475"/>
      <c r="CY47" s="475"/>
      <c r="CZ47" s="475"/>
      <c r="DA47" s="475"/>
      <c r="DB47" s="475"/>
      <c r="DC47" s="475"/>
      <c r="DD47" s="475"/>
      <c r="DE47" s="475"/>
      <c r="DF47" s="475"/>
      <c r="DG47" s="475"/>
      <c r="DH47" s="475"/>
      <c r="DI47" s="475"/>
      <c r="DJ47" s="475"/>
      <c r="DK47" s="475"/>
      <c r="DL47" s="475"/>
      <c r="DM47" s="475"/>
      <c r="DN47" s="475"/>
      <c r="DO47" s="475"/>
      <c r="DP47" s="475"/>
      <c r="DQ47" s="475"/>
      <c r="DR47" s="475"/>
      <c r="DS47" s="475"/>
      <c r="DT47" s="475"/>
      <c r="DU47" s="475"/>
      <c r="DV47" s="475"/>
      <c r="DW47" s="475"/>
      <c r="DX47" s="475"/>
      <c r="DY47" s="475"/>
      <c r="DZ47" s="475"/>
      <c r="EA47" s="475"/>
      <c r="EB47" s="475"/>
      <c r="EC47" s="475"/>
      <c r="ED47" s="117"/>
      <c r="EE47" s="28"/>
    </row>
    <row r="48" spans="1:135" s="7" customFormat="1" ht="12.75" customHeight="1" x14ac:dyDescent="0.4">
      <c r="A48" s="30"/>
      <c r="B48" s="118"/>
      <c r="C48" s="119"/>
      <c r="D48" s="107" t="s">
        <v>25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136"/>
      <c r="AE48" s="136"/>
      <c r="AF48" s="136"/>
      <c r="AG48" s="136"/>
      <c r="AH48" s="136"/>
      <c r="AI48" s="136"/>
      <c r="AJ48" s="136"/>
      <c r="AK48" s="136"/>
      <c r="AL48" s="136"/>
      <c r="AM48" s="137" t="s">
        <v>15</v>
      </c>
      <c r="AN48" s="136"/>
      <c r="AO48" s="136"/>
      <c r="AP48" s="136"/>
      <c r="AQ48" s="137"/>
      <c r="AR48" s="138" t="s">
        <v>10</v>
      </c>
      <c r="AS48" s="69"/>
      <c r="AT48" s="32"/>
      <c r="AU48" s="120"/>
      <c r="AV48" s="121"/>
      <c r="AW48" s="479"/>
      <c r="AX48" s="479"/>
      <c r="AY48" s="479"/>
      <c r="AZ48" s="479"/>
      <c r="BA48" s="479"/>
      <c r="BB48" s="479"/>
      <c r="BC48" s="479"/>
      <c r="BD48" s="479"/>
      <c r="BE48" s="479"/>
      <c r="BF48" s="479"/>
      <c r="BG48" s="479"/>
      <c r="BH48" s="479"/>
      <c r="BI48" s="479"/>
      <c r="BJ48" s="479"/>
      <c r="BK48" s="479"/>
      <c r="BL48" s="479"/>
      <c r="BM48" s="479"/>
      <c r="BN48" s="479"/>
      <c r="BO48" s="479"/>
      <c r="BP48" s="479"/>
      <c r="BQ48" s="479"/>
      <c r="BR48" s="479"/>
      <c r="BS48" s="479"/>
      <c r="BT48" s="479"/>
      <c r="BU48" s="479"/>
      <c r="BV48" s="32"/>
      <c r="BW48" s="133"/>
      <c r="BX48" s="133"/>
      <c r="BY48" s="133"/>
      <c r="BZ48" s="133"/>
      <c r="CA48" s="133"/>
      <c r="CB48" s="133"/>
      <c r="CC48" s="133"/>
      <c r="CD48" s="133"/>
      <c r="CE48" s="133"/>
      <c r="CF48" s="134" t="s">
        <v>15</v>
      </c>
      <c r="CG48" s="133"/>
      <c r="CH48" s="133"/>
      <c r="CI48" s="133"/>
      <c r="CJ48" s="134"/>
      <c r="CK48" s="135" t="s">
        <v>13</v>
      </c>
      <c r="CL48" s="74"/>
      <c r="CM48" s="32"/>
      <c r="CN48" s="120"/>
      <c r="CO48" s="121"/>
      <c r="CP48" s="475">
        <f>AW48</f>
        <v>0</v>
      </c>
      <c r="CQ48" s="475"/>
      <c r="CR48" s="475"/>
      <c r="CS48" s="475"/>
      <c r="CT48" s="475"/>
      <c r="CU48" s="475"/>
      <c r="CV48" s="475"/>
      <c r="CW48" s="475"/>
      <c r="CX48" s="475"/>
      <c r="CY48" s="475"/>
      <c r="CZ48" s="475"/>
      <c r="DA48" s="475"/>
      <c r="DB48" s="475"/>
      <c r="DC48" s="475"/>
      <c r="DD48" s="475"/>
      <c r="DE48" s="475"/>
      <c r="DF48" s="475"/>
      <c r="DG48" s="475"/>
      <c r="DH48" s="475"/>
      <c r="DI48" s="475"/>
      <c r="DJ48" s="475"/>
      <c r="DK48" s="475"/>
      <c r="DL48" s="475"/>
      <c r="DM48" s="475"/>
      <c r="DN48" s="475"/>
      <c r="DO48" s="32"/>
      <c r="DP48" s="133"/>
      <c r="DQ48" s="133"/>
      <c r="DR48" s="133"/>
      <c r="DS48" s="133"/>
      <c r="DT48" s="133"/>
      <c r="DU48" s="133"/>
      <c r="DV48" s="133"/>
      <c r="DW48" s="133"/>
      <c r="DX48" s="133"/>
      <c r="DY48" s="134" t="s">
        <v>15</v>
      </c>
      <c r="DZ48" s="133"/>
      <c r="EA48" s="133"/>
      <c r="EB48" s="133"/>
      <c r="EC48" s="134"/>
      <c r="ED48" s="135" t="s">
        <v>12</v>
      </c>
      <c r="EE48" s="29"/>
    </row>
    <row r="49" spans="1:135" s="5" customFormat="1" ht="5.25" customHeight="1" x14ac:dyDescent="0.4">
      <c r="A49" s="69"/>
      <c r="B49" s="122"/>
      <c r="C49" s="123"/>
      <c r="D49" s="124"/>
      <c r="E49" s="125"/>
      <c r="F49" s="125"/>
      <c r="G49" s="125"/>
      <c r="H49" s="125"/>
      <c r="I49" s="125"/>
      <c r="J49" s="125"/>
      <c r="K49" s="125"/>
      <c r="L49" s="125"/>
      <c r="M49" s="125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40"/>
      <c r="AS49" s="69"/>
      <c r="AT49" s="74"/>
      <c r="AU49" s="127"/>
      <c r="AV49" s="128"/>
      <c r="AW49" s="129"/>
      <c r="AX49" s="130"/>
      <c r="AY49" s="130"/>
      <c r="AZ49" s="130"/>
      <c r="BA49" s="130"/>
      <c r="BB49" s="130"/>
      <c r="BC49" s="130"/>
      <c r="BD49" s="130"/>
      <c r="BE49" s="130"/>
      <c r="BF49" s="130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2"/>
      <c r="CL49" s="74"/>
      <c r="CM49" s="74"/>
      <c r="CN49" s="127"/>
      <c r="CO49" s="128"/>
      <c r="CP49" s="129"/>
      <c r="CQ49" s="130"/>
      <c r="CR49" s="130"/>
      <c r="CS49" s="130"/>
      <c r="CT49" s="130"/>
      <c r="CU49" s="130"/>
      <c r="CV49" s="130"/>
      <c r="CW49" s="130"/>
      <c r="CX49" s="130"/>
      <c r="CY49" s="130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2"/>
      <c r="EE49" s="29"/>
    </row>
  </sheetData>
  <mergeCells count="612">
    <mergeCell ref="CN43:CO43"/>
    <mergeCell ref="CP43:EC43"/>
    <mergeCell ref="B45:C45"/>
    <mergeCell ref="AU45:AV45"/>
    <mergeCell ref="AW45:CJ45"/>
    <mergeCell ref="AW48:BU48"/>
    <mergeCell ref="CP48:DN48"/>
    <mergeCell ref="B46:C46"/>
    <mergeCell ref="AU46:AV46"/>
    <mergeCell ref="AW46:CJ46"/>
    <mergeCell ref="CN46:CO46"/>
    <mergeCell ref="CP46:EC46"/>
    <mergeCell ref="B47:C47"/>
    <mergeCell ref="AU47:AV47"/>
    <mergeCell ref="AW47:CJ47"/>
    <mergeCell ref="CN47:CO47"/>
    <mergeCell ref="CP47:EC47"/>
    <mergeCell ref="C39:H39"/>
    <mergeCell ref="I39:N39"/>
    <mergeCell ref="O39:T39"/>
    <mergeCell ref="AV39:BA39"/>
    <mergeCell ref="BB39:BG39"/>
    <mergeCell ref="BH39:BM39"/>
    <mergeCell ref="CO39:CT39"/>
    <mergeCell ref="CU39:CZ39"/>
    <mergeCell ref="CN45:CO45"/>
    <mergeCell ref="CP45:EC45"/>
    <mergeCell ref="DA39:DF39"/>
    <mergeCell ref="C40:H40"/>
    <mergeCell ref="I40:N40"/>
    <mergeCell ref="O40:T40"/>
    <mergeCell ref="AV40:BA40"/>
    <mergeCell ref="BB40:BG40"/>
    <mergeCell ref="BH40:BM40"/>
    <mergeCell ref="CO40:CT40"/>
    <mergeCell ref="CU40:CZ40"/>
    <mergeCell ref="DA40:DF40"/>
    <mergeCell ref="B44:C44"/>
    <mergeCell ref="B43:C43"/>
    <mergeCell ref="AU43:AV43"/>
    <mergeCell ref="AW43:CJ43"/>
    <mergeCell ref="CO37:CT37"/>
    <mergeCell ref="CU37:CZ37"/>
    <mergeCell ref="DA37:DF37"/>
    <mergeCell ref="C38:H38"/>
    <mergeCell ref="I38:N38"/>
    <mergeCell ref="O38:T38"/>
    <mergeCell ref="AV38:BA38"/>
    <mergeCell ref="BB38:BG38"/>
    <mergeCell ref="BH38:BM38"/>
    <mergeCell ref="CO38:CT38"/>
    <mergeCell ref="C37:H37"/>
    <mergeCell ref="I37:N37"/>
    <mergeCell ref="O37:T37"/>
    <mergeCell ref="AV37:BA37"/>
    <mergeCell ref="BB37:BG37"/>
    <mergeCell ref="BH37:BM37"/>
    <mergeCell ref="CU38:CZ38"/>
    <mergeCell ref="DA38:DF38"/>
    <mergeCell ref="DG35:DI35"/>
    <mergeCell ref="DJ35:DL35"/>
    <mergeCell ref="DM35:DQ35"/>
    <mergeCell ref="DR35:DT35"/>
    <mergeCell ref="DU35:DY35"/>
    <mergeCell ref="DZ35:ED35"/>
    <mergeCell ref="BT35:BX35"/>
    <mergeCell ref="BY35:CA35"/>
    <mergeCell ref="CB35:CF35"/>
    <mergeCell ref="CG35:CK35"/>
    <mergeCell ref="CN35:DA35"/>
    <mergeCell ref="DB35:DF35"/>
    <mergeCell ref="AI35:AM35"/>
    <mergeCell ref="AN35:AR35"/>
    <mergeCell ref="AU35:BH35"/>
    <mergeCell ref="BI35:BM35"/>
    <mergeCell ref="BN35:BP35"/>
    <mergeCell ref="BQ35:BS35"/>
    <mergeCell ref="B35:O35"/>
    <mergeCell ref="P35:T35"/>
    <mergeCell ref="U35:W35"/>
    <mergeCell ref="X35:Z35"/>
    <mergeCell ref="AA35:AE35"/>
    <mergeCell ref="AF35:AH35"/>
    <mergeCell ref="DG34:DI34"/>
    <mergeCell ref="DJ34:DL34"/>
    <mergeCell ref="DM34:DQ34"/>
    <mergeCell ref="DR34:DT34"/>
    <mergeCell ref="DU34:DY34"/>
    <mergeCell ref="DZ34:ED34"/>
    <mergeCell ref="BT34:BX34"/>
    <mergeCell ref="BY34:CA34"/>
    <mergeCell ref="CB34:CF34"/>
    <mergeCell ref="CG34:CK34"/>
    <mergeCell ref="CN34:DA34"/>
    <mergeCell ref="DB34:DF34"/>
    <mergeCell ref="AI34:AM34"/>
    <mergeCell ref="AN34:AR34"/>
    <mergeCell ref="AU34:BH34"/>
    <mergeCell ref="BI34:BM34"/>
    <mergeCell ref="BN34:BP34"/>
    <mergeCell ref="BQ34:BS34"/>
    <mergeCell ref="B34:O34"/>
    <mergeCell ref="P34:T34"/>
    <mergeCell ref="U34:W34"/>
    <mergeCell ref="X34:Z34"/>
    <mergeCell ref="AA34:AE34"/>
    <mergeCell ref="AF34:AH34"/>
    <mergeCell ref="DG33:DI33"/>
    <mergeCell ref="DJ33:DL33"/>
    <mergeCell ref="DM33:DQ33"/>
    <mergeCell ref="DR33:DT33"/>
    <mergeCell ref="DU33:DY33"/>
    <mergeCell ref="DZ33:ED33"/>
    <mergeCell ref="BT33:BX33"/>
    <mergeCell ref="BY33:CA33"/>
    <mergeCell ref="CB33:CF33"/>
    <mergeCell ref="CG33:CK33"/>
    <mergeCell ref="CN33:DA33"/>
    <mergeCell ref="DB33:DF33"/>
    <mergeCell ref="AI33:AM33"/>
    <mergeCell ref="AN33:AR33"/>
    <mergeCell ref="AU33:BH33"/>
    <mergeCell ref="BI33:BM33"/>
    <mergeCell ref="BN33:BP33"/>
    <mergeCell ref="BQ33:BS33"/>
    <mergeCell ref="B33:O33"/>
    <mergeCell ref="P33:T33"/>
    <mergeCell ref="U33:W33"/>
    <mergeCell ref="X33:Z33"/>
    <mergeCell ref="AA33:AE33"/>
    <mergeCell ref="AF33:AH33"/>
    <mergeCell ref="DG32:DI32"/>
    <mergeCell ref="DJ32:DL32"/>
    <mergeCell ref="DM32:DQ32"/>
    <mergeCell ref="DR32:DT32"/>
    <mergeCell ref="DU32:DY32"/>
    <mergeCell ref="DZ32:ED32"/>
    <mergeCell ref="BT32:BX32"/>
    <mergeCell ref="BY32:CA32"/>
    <mergeCell ref="CB32:CF32"/>
    <mergeCell ref="CG32:CK32"/>
    <mergeCell ref="CQ32:DA32"/>
    <mergeCell ref="DB32:DF32"/>
    <mergeCell ref="AI32:AM32"/>
    <mergeCell ref="AN32:AR32"/>
    <mergeCell ref="AX32:BH32"/>
    <mergeCell ref="BI32:BM32"/>
    <mergeCell ref="BN32:BP32"/>
    <mergeCell ref="BQ32:BS32"/>
    <mergeCell ref="E32:O32"/>
    <mergeCell ref="P32:T32"/>
    <mergeCell ref="U32:W32"/>
    <mergeCell ref="X32:Z32"/>
    <mergeCell ref="AA32:AE32"/>
    <mergeCell ref="AF32:AH32"/>
    <mergeCell ref="DG31:DI31"/>
    <mergeCell ref="DJ31:DL31"/>
    <mergeCell ref="DM31:DQ31"/>
    <mergeCell ref="DR31:DT31"/>
    <mergeCell ref="DU31:DY31"/>
    <mergeCell ref="DZ31:ED31"/>
    <mergeCell ref="BT31:BX31"/>
    <mergeCell ref="BY31:CA31"/>
    <mergeCell ref="CB31:CF31"/>
    <mergeCell ref="CG31:CK31"/>
    <mergeCell ref="CQ31:DA31"/>
    <mergeCell ref="DB31:DF31"/>
    <mergeCell ref="AI31:AM31"/>
    <mergeCell ref="AN31:AR31"/>
    <mergeCell ref="AX31:BH31"/>
    <mergeCell ref="BI31:BM31"/>
    <mergeCell ref="BN31:BP31"/>
    <mergeCell ref="BQ31:BS31"/>
    <mergeCell ref="E31:O31"/>
    <mergeCell ref="P31:T31"/>
    <mergeCell ref="U31:W31"/>
    <mergeCell ref="X31:Z31"/>
    <mergeCell ref="AA31:AE31"/>
    <mergeCell ref="AF31:AH31"/>
    <mergeCell ref="DG30:DI30"/>
    <mergeCell ref="DJ30:DL30"/>
    <mergeCell ref="DM30:DQ30"/>
    <mergeCell ref="DR30:DT30"/>
    <mergeCell ref="DU30:DY30"/>
    <mergeCell ref="DZ30:ED30"/>
    <mergeCell ref="BT30:BX30"/>
    <mergeCell ref="BY30:CA30"/>
    <mergeCell ref="CB30:CF30"/>
    <mergeCell ref="CG30:CK30"/>
    <mergeCell ref="CQ30:DA30"/>
    <mergeCell ref="DB30:DF30"/>
    <mergeCell ref="AI30:AM30"/>
    <mergeCell ref="AN30:AR30"/>
    <mergeCell ref="AX30:BH30"/>
    <mergeCell ref="BI30:BM30"/>
    <mergeCell ref="BN30:BP30"/>
    <mergeCell ref="BQ30:BS30"/>
    <mergeCell ref="E30:O30"/>
    <mergeCell ref="P30:T30"/>
    <mergeCell ref="U30:W30"/>
    <mergeCell ref="X30:Z30"/>
    <mergeCell ref="AA30:AE30"/>
    <mergeCell ref="AF30:AH30"/>
    <mergeCell ref="DG29:DI29"/>
    <mergeCell ref="DJ29:DL29"/>
    <mergeCell ref="DM29:DQ29"/>
    <mergeCell ref="DR29:DT29"/>
    <mergeCell ref="DU29:DY29"/>
    <mergeCell ref="DZ29:ED29"/>
    <mergeCell ref="BT29:BX29"/>
    <mergeCell ref="BY29:CA29"/>
    <mergeCell ref="CB29:CF29"/>
    <mergeCell ref="CG29:CK29"/>
    <mergeCell ref="CQ29:DA29"/>
    <mergeCell ref="DB29:DF29"/>
    <mergeCell ref="AI29:AM29"/>
    <mergeCell ref="AN29:AR29"/>
    <mergeCell ref="AX29:BH29"/>
    <mergeCell ref="BI29:BM29"/>
    <mergeCell ref="BN29:BP29"/>
    <mergeCell ref="BQ29:BS29"/>
    <mergeCell ref="E29:O29"/>
    <mergeCell ref="P29:T29"/>
    <mergeCell ref="U29:W29"/>
    <mergeCell ref="X29:Z29"/>
    <mergeCell ref="AA29:AE29"/>
    <mergeCell ref="AF29:AH29"/>
    <mergeCell ref="DG28:DI28"/>
    <mergeCell ref="DJ28:DL28"/>
    <mergeCell ref="DM28:DQ28"/>
    <mergeCell ref="DR28:DT28"/>
    <mergeCell ref="DU28:DY28"/>
    <mergeCell ref="DZ28:ED28"/>
    <mergeCell ref="BT28:BX28"/>
    <mergeCell ref="BY28:CA28"/>
    <mergeCell ref="CB28:CF28"/>
    <mergeCell ref="CG28:CK28"/>
    <mergeCell ref="CQ28:DA28"/>
    <mergeCell ref="DB28:DF28"/>
    <mergeCell ref="AI28:AM28"/>
    <mergeCell ref="AN28:AR28"/>
    <mergeCell ref="AX28:BH28"/>
    <mergeCell ref="BI28:BM28"/>
    <mergeCell ref="BN28:BP28"/>
    <mergeCell ref="BQ28:BS28"/>
    <mergeCell ref="E28:O28"/>
    <mergeCell ref="P28:T28"/>
    <mergeCell ref="U28:W28"/>
    <mergeCell ref="X28:Z28"/>
    <mergeCell ref="AA28:AE28"/>
    <mergeCell ref="AF28:AH28"/>
    <mergeCell ref="DG27:DI27"/>
    <mergeCell ref="DJ27:DL27"/>
    <mergeCell ref="DM27:DQ27"/>
    <mergeCell ref="DR27:DT27"/>
    <mergeCell ref="DU27:DY27"/>
    <mergeCell ref="DZ27:ED27"/>
    <mergeCell ref="BT27:BX27"/>
    <mergeCell ref="BY27:CA27"/>
    <mergeCell ref="CB27:CF27"/>
    <mergeCell ref="CG27:CK27"/>
    <mergeCell ref="CQ27:DA27"/>
    <mergeCell ref="DB27:DF27"/>
    <mergeCell ref="AI27:AM27"/>
    <mergeCell ref="AN27:AR27"/>
    <mergeCell ref="AX27:BH27"/>
    <mergeCell ref="BI27:BM27"/>
    <mergeCell ref="BN27:BP27"/>
    <mergeCell ref="BQ27:BS27"/>
    <mergeCell ref="E27:O27"/>
    <mergeCell ref="P27:T27"/>
    <mergeCell ref="U27:W27"/>
    <mergeCell ref="X27:Z27"/>
    <mergeCell ref="AA27:AE27"/>
    <mergeCell ref="AF27:AH27"/>
    <mergeCell ref="DG26:DI26"/>
    <mergeCell ref="DJ26:DL26"/>
    <mergeCell ref="DM26:DQ26"/>
    <mergeCell ref="DR26:DT26"/>
    <mergeCell ref="DU26:DY26"/>
    <mergeCell ref="DZ26:ED26"/>
    <mergeCell ref="BT26:BX26"/>
    <mergeCell ref="BY26:CA26"/>
    <mergeCell ref="CB26:CF26"/>
    <mergeCell ref="CG26:CK26"/>
    <mergeCell ref="CQ26:DA26"/>
    <mergeCell ref="DB26:DF26"/>
    <mergeCell ref="AI26:AM26"/>
    <mergeCell ref="AN26:AR26"/>
    <mergeCell ref="AX26:BH26"/>
    <mergeCell ref="BI26:BM26"/>
    <mergeCell ref="BN26:BP26"/>
    <mergeCell ref="BQ26:BS26"/>
    <mergeCell ref="E26:O26"/>
    <mergeCell ref="P26:T26"/>
    <mergeCell ref="U26:W26"/>
    <mergeCell ref="X26:Z26"/>
    <mergeCell ref="AA26:AE26"/>
    <mergeCell ref="AF26:AH26"/>
    <mergeCell ref="DG25:DI25"/>
    <mergeCell ref="DJ25:DL25"/>
    <mergeCell ref="DM25:DQ25"/>
    <mergeCell ref="DR25:DT25"/>
    <mergeCell ref="DU25:DY25"/>
    <mergeCell ref="DZ25:ED25"/>
    <mergeCell ref="BT25:BX25"/>
    <mergeCell ref="BY25:CA25"/>
    <mergeCell ref="CB25:CF25"/>
    <mergeCell ref="CG25:CK25"/>
    <mergeCell ref="CQ25:DA25"/>
    <mergeCell ref="DB25:DF25"/>
    <mergeCell ref="AI25:AM25"/>
    <mergeCell ref="AN25:AR25"/>
    <mergeCell ref="AX25:BH25"/>
    <mergeCell ref="BI25:BM25"/>
    <mergeCell ref="BN25:BP25"/>
    <mergeCell ref="BQ25:BS25"/>
    <mergeCell ref="E25:O25"/>
    <mergeCell ref="P25:T25"/>
    <mergeCell ref="U25:W25"/>
    <mergeCell ref="X25:Z25"/>
    <mergeCell ref="AA25:AE25"/>
    <mergeCell ref="AF25:AH25"/>
    <mergeCell ref="DG24:DI24"/>
    <mergeCell ref="DJ24:DL24"/>
    <mergeCell ref="DM24:DQ24"/>
    <mergeCell ref="DR24:DT24"/>
    <mergeCell ref="DU24:DY24"/>
    <mergeCell ref="DZ24:ED24"/>
    <mergeCell ref="BT24:BX24"/>
    <mergeCell ref="BY24:CA24"/>
    <mergeCell ref="CB24:CF24"/>
    <mergeCell ref="CG24:CK24"/>
    <mergeCell ref="CQ24:DA24"/>
    <mergeCell ref="DB24:DF24"/>
    <mergeCell ref="AI24:AM24"/>
    <mergeCell ref="AN24:AR24"/>
    <mergeCell ref="AX24:BH24"/>
    <mergeCell ref="BI24:BM24"/>
    <mergeCell ref="BN24:BP24"/>
    <mergeCell ref="BQ24:BS24"/>
    <mergeCell ref="E24:O24"/>
    <mergeCell ref="P24:T24"/>
    <mergeCell ref="U24:W24"/>
    <mergeCell ref="X24:Z24"/>
    <mergeCell ref="AA24:AE24"/>
    <mergeCell ref="AF24:AH24"/>
    <mergeCell ref="DG23:DI23"/>
    <mergeCell ref="DJ23:DL23"/>
    <mergeCell ref="DM23:DQ23"/>
    <mergeCell ref="DR23:DT23"/>
    <mergeCell ref="DU23:DY23"/>
    <mergeCell ref="DZ23:ED23"/>
    <mergeCell ref="BT23:BX23"/>
    <mergeCell ref="BY23:CA23"/>
    <mergeCell ref="CB23:CF23"/>
    <mergeCell ref="CG23:CK23"/>
    <mergeCell ref="CQ23:DA23"/>
    <mergeCell ref="DB23:DF23"/>
    <mergeCell ref="AI23:AM23"/>
    <mergeCell ref="AN23:AR23"/>
    <mergeCell ref="AX23:BH23"/>
    <mergeCell ref="BI23:BM23"/>
    <mergeCell ref="BN23:BP23"/>
    <mergeCell ref="BQ23:BS23"/>
    <mergeCell ref="E23:O23"/>
    <mergeCell ref="P23:T23"/>
    <mergeCell ref="U23:W23"/>
    <mergeCell ref="X23:Z23"/>
    <mergeCell ref="AA23:AE23"/>
    <mergeCell ref="AF23:AH23"/>
    <mergeCell ref="DG22:DI22"/>
    <mergeCell ref="DJ22:DL22"/>
    <mergeCell ref="DM22:DQ22"/>
    <mergeCell ref="DR22:DT22"/>
    <mergeCell ref="DU22:DY22"/>
    <mergeCell ref="DZ22:ED22"/>
    <mergeCell ref="BT22:BX22"/>
    <mergeCell ref="BY22:CA22"/>
    <mergeCell ref="CB22:CF22"/>
    <mergeCell ref="CG22:CK22"/>
    <mergeCell ref="CQ22:DA22"/>
    <mergeCell ref="DB22:DF22"/>
    <mergeCell ref="AI22:AM22"/>
    <mergeCell ref="AN22:AR22"/>
    <mergeCell ref="AX22:BH22"/>
    <mergeCell ref="BI22:BM22"/>
    <mergeCell ref="BN22:BP22"/>
    <mergeCell ref="BQ22:BS22"/>
    <mergeCell ref="E22:O22"/>
    <mergeCell ref="P22:T22"/>
    <mergeCell ref="U22:W22"/>
    <mergeCell ref="X22:Z22"/>
    <mergeCell ref="AA22:AE22"/>
    <mergeCell ref="AF22:AH22"/>
    <mergeCell ref="DG21:DI21"/>
    <mergeCell ref="DJ21:DL21"/>
    <mergeCell ref="DM21:DQ21"/>
    <mergeCell ref="DR21:DT21"/>
    <mergeCell ref="DU21:DY21"/>
    <mergeCell ref="DZ21:ED21"/>
    <mergeCell ref="BT21:BX21"/>
    <mergeCell ref="BY21:CA21"/>
    <mergeCell ref="CB21:CF21"/>
    <mergeCell ref="CG21:CK21"/>
    <mergeCell ref="CQ21:DA21"/>
    <mergeCell ref="DB21:DF21"/>
    <mergeCell ref="AI21:AM21"/>
    <mergeCell ref="AN21:AR21"/>
    <mergeCell ref="AX21:BH21"/>
    <mergeCell ref="BI21:BM21"/>
    <mergeCell ref="BN21:BP21"/>
    <mergeCell ref="BQ21:BS21"/>
    <mergeCell ref="E21:O21"/>
    <mergeCell ref="P21:T21"/>
    <mergeCell ref="U21:W21"/>
    <mergeCell ref="X21:Z21"/>
    <mergeCell ref="AA21:AE21"/>
    <mergeCell ref="AF21:AH21"/>
    <mergeCell ref="DG20:DI20"/>
    <mergeCell ref="DJ20:DL20"/>
    <mergeCell ref="DM20:DQ20"/>
    <mergeCell ref="DR20:DT20"/>
    <mergeCell ref="DU20:DY20"/>
    <mergeCell ref="DZ20:ED20"/>
    <mergeCell ref="BT20:BX20"/>
    <mergeCell ref="BY20:CA20"/>
    <mergeCell ref="CB20:CF20"/>
    <mergeCell ref="CG20:CK20"/>
    <mergeCell ref="CQ20:DA20"/>
    <mergeCell ref="DB20:DF20"/>
    <mergeCell ref="AI20:AM20"/>
    <mergeCell ref="AN20:AR20"/>
    <mergeCell ref="AX20:BH20"/>
    <mergeCell ref="BI20:BM20"/>
    <mergeCell ref="BN20:BP20"/>
    <mergeCell ref="BQ20:BS20"/>
    <mergeCell ref="E20:O20"/>
    <mergeCell ref="P20:T20"/>
    <mergeCell ref="U20:W20"/>
    <mergeCell ref="X20:Z20"/>
    <mergeCell ref="AA20:AE20"/>
    <mergeCell ref="AF20:AH20"/>
    <mergeCell ref="DG19:DI19"/>
    <mergeCell ref="DJ19:DL19"/>
    <mergeCell ref="DM19:DQ19"/>
    <mergeCell ref="DR19:DT19"/>
    <mergeCell ref="DU19:DY19"/>
    <mergeCell ref="DZ19:ED19"/>
    <mergeCell ref="BT19:BX19"/>
    <mergeCell ref="BY19:CA19"/>
    <mergeCell ref="CB19:CF19"/>
    <mergeCell ref="CG19:CK19"/>
    <mergeCell ref="CQ19:DA19"/>
    <mergeCell ref="DB19:DF19"/>
    <mergeCell ref="AI19:AM19"/>
    <mergeCell ref="AN19:AR19"/>
    <mergeCell ref="AX19:BH19"/>
    <mergeCell ref="BI19:BM19"/>
    <mergeCell ref="BN19:BP19"/>
    <mergeCell ref="BQ19:BS19"/>
    <mergeCell ref="E19:O19"/>
    <mergeCell ref="P19:T19"/>
    <mergeCell ref="U19:W19"/>
    <mergeCell ref="X19:Z19"/>
    <mergeCell ref="AA19:AE19"/>
    <mergeCell ref="AF19:AH19"/>
    <mergeCell ref="DG18:DI18"/>
    <mergeCell ref="DJ18:DL18"/>
    <mergeCell ref="DM18:DQ18"/>
    <mergeCell ref="DR18:DT18"/>
    <mergeCell ref="DU18:DY18"/>
    <mergeCell ref="DZ18:ED18"/>
    <mergeCell ref="BT18:BX18"/>
    <mergeCell ref="BY18:CA18"/>
    <mergeCell ref="CB18:CF18"/>
    <mergeCell ref="CG18:CK18"/>
    <mergeCell ref="CQ18:DA18"/>
    <mergeCell ref="DB18:DF18"/>
    <mergeCell ref="AI18:AM18"/>
    <mergeCell ref="AN18:AR18"/>
    <mergeCell ref="AX18:BH18"/>
    <mergeCell ref="BI18:BM18"/>
    <mergeCell ref="BN18:BP18"/>
    <mergeCell ref="BQ18:BS18"/>
    <mergeCell ref="E18:O18"/>
    <mergeCell ref="P18:T18"/>
    <mergeCell ref="U18:W18"/>
    <mergeCell ref="X18:Z18"/>
    <mergeCell ref="AA18:AE18"/>
    <mergeCell ref="AF18:AH18"/>
    <mergeCell ref="DR16:DT17"/>
    <mergeCell ref="DU16:DY17"/>
    <mergeCell ref="DZ16:ED17"/>
    <mergeCell ref="U17:W17"/>
    <mergeCell ref="X17:Z17"/>
    <mergeCell ref="AA17:AE17"/>
    <mergeCell ref="BN17:BP17"/>
    <mergeCell ref="BQ17:BS17"/>
    <mergeCell ref="BT17:BX17"/>
    <mergeCell ref="DG17:DI17"/>
    <mergeCell ref="CB16:CF17"/>
    <mergeCell ref="CG16:CK17"/>
    <mergeCell ref="CN16:CP17"/>
    <mergeCell ref="CQ16:DA17"/>
    <mergeCell ref="DB16:DF17"/>
    <mergeCell ref="DG16:DQ16"/>
    <mergeCell ref="DJ17:DL17"/>
    <mergeCell ref="DM17:DQ17"/>
    <mergeCell ref="AN16:AR17"/>
    <mergeCell ref="AU16:AW17"/>
    <mergeCell ref="AX16:BH17"/>
    <mergeCell ref="BI16:BM17"/>
    <mergeCell ref="BN16:BX16"/>
    <mergeCell ref="BY16:CA17"/>
    <mergeCell ref="BP13:BW13"/>
    <mergeCell ref="CD13:CG13"/>
    <mergeCell ref="CS13:DB14"/>
    <mergeCell ref="DD13:DE14"/>
    <mergeCell ref="B16:D17"/>
    <mergeCell ref="E16:O17"/>
    <mergeCell ref="P16:T17"/>
    <mergeCell ref="U16:AE16"/>
    <mergeCell ref="AF16:AH17"/>
    <mergeCell ref="AI16:AM17"/>
    <mergeCell ref="T14:V14"/>
    <mergeCell ref="W14:AD14"/>
    <mergeCell ref="AK14:AR14"/>
    <mergeCell ref="EA12:ED12"/>
    <mergeCell ref="B13:F14"/>
    <mergeCell ref="G13:P14"/>
    <mergeCell ref="R13:S14"/>
    <mergeCell ref="T13:V13"/>
    <mergeCell ref="W13:AD13"/>
    <mergeCell ref="AK13:AN13"/>
    <mergeCell ref="AO13:AR13"/>
    <mergeCell ref="AU13:AY14"/>
    <mergeCell ref="AZ13:BI14"/>
    <mergeCell ref="DF13:DH13"/>
    <mergeCell ref="DI13:DP13"/>
    <mergeCell ref="DW13:DZ13"/>
    <mergeCell ref="EA13:ED13"/>
    <mergeCell ref="DF14:DH14"/>
    <mergeCell ref="DI14:DP14"/>
    <mergeCell ref="DW14:ED14"/>
    <mergeCell ref="CH13:CK13"/>
    <mergeCell ref="CN13:CR14"/>
    <mergeCell ref="BM14:BO14"/>
    <mergeCell ref="BP14:BW14"/>
    <mergeCell ref="CD14:CK14"/>
    <mergeCell ref="BK13:BL14"/>
    <mergeCell ref="BM13:BO13"/>
    <mergeCell ref="AK11:AN11"/>
    <mergeCell ref="AO11:AR11"/>
    <mergeCell ref="BZ11:CE11"/>
    <mergeCell ref="DS11:DX11"/>
    <mergeCell ref="AK12:AN12"/>
    <mergeCell ref="AO12:AR12"/>
    <mergeCell ref="CD12:CG12"/>
    <mergeCell ref="CH12:CK12"/>
    <mergeCell ref="DW12:DZ12"/>
    <mergeCell ref="Y10:AC10"/>
    <mergeCell ref="AE10:AR10"/>
    <mergeCell ref="BR10:BV10"/>
    <mergeCell ref="BX10:CK10"/>
    <mergeCell ref="DK10:DO10"/>
    <mergeCell ref="DQ10:ED10"/>
    <mergeCell ref="BR9:BV9"/>
    <mergeCell ref="BX9:CJ9"/>
    <mergeCell ref="CN9:CR9"/>
    <mergeCell ref="CS9:DA9"/>
    <mergeCell ref="DK9:DO9"/>
    <mergeCell ref="DQ9:EC9"/>
    <mergeCell ref="B9:F9"/>
    <mergeCell ref="G9:O9"/>
    <mergeCell ref="Y9:AC9"/>
    <mergeCell ref="AE9:AQ9"/>
    <mergeCell ref="AU9:AY9"/>
    <mergeCell ref="AZ9:BH9"/>
    <mergeCell ref="BR8:BV8"/>
    <mergeCell ref="BX8:CI8"/>
    <mergeCell ref="CN8:CR8"/>
    <mergeCell ref="CS8:DH8"/>
    <mergeCell ref="DK8:DO8"/>
    <mergeCell ref="DQ8:EB8"/>
    <mergeCell ref="B8:F8"/>
    <mergeCell ref="G8:V8"/>
    <mergeCell ref="Y8:AC8"/>
    <mergeCell ref="AE8:AP8"/>
    <mergeCell ref="AU8:AY8"/>
    <mergeCell ref="AZ8:BO8"/>
    <mergeCell ref="BR7:BV7"/>
    <mergeCell ref="BX7:CK7"/>
    <mergeCell ref="CN7:CR7"/>
    <mergeCell ref="DK7:DO7"/>
    <mergeCell ref="DQ7:ED7"/>
    <mergeCell ref="B7:F7"/>
    <mergeCell ref="Y7:AC7"/>
    <mergeCell ref="AE7:AR7"/>
    <mergeCell ref="AU7:AY7"/>
    <mergeCell ref="G7:O7"/>
    <mergeCell ref="AZ7:BH7"/>
    <mergeCell ref="CS7:DA7"/>
    <mergeCell ref="M2:AG2"/>
    <mergeCell ref="BF2:BZ2"/>
    <mergeCell ref="CY2:DS2"/>
    <mergeCell ref="B5:Q6"/>
    <mergeCell ref="R5:T6"/>
    <mergeCell ref="AU5:BJ6"/>
    <mergeCell ref="BK5:BM6"/>
    <mergeCell ref="CN5:DC6"/>
    <mergeCell ref="DD5:DF6"/>
  </mergeCells>
  <phoneticPr fontId="2"/>
  <conditionalFormatting sqref="AF18:AH18">
    <cfRule type="cellIs" dxfId="37" priority="18" operator="equal">
      <formula>"軽減8%"</formula>
    </cfRule>
    <cfRule type="expression" dxfId="36" priority="19">
      <formula>OR($AA$18&gt;0,$AA$18&lt;0)</formula>
    </cfRule>
  </conditionalFormatting>
  <conditionalFormatting sqref="AF18:AH32">
    <cfRule type="cellIs" dxfId="35" priority="1" operator="equal">
      <formula>"0%"</formula>
    </cfRule>
    <cfRule type="cellIs" dxfId="34" priority="3" operator="equal">
      <formula>0.1</formula>
    </cfRule>
  </conditionalFormatting>
  <conditionalFormatting sqref="AF19:AH19">
    <cfRule type="expression" dxfId="33" priority="17">
      <formula>OR($AA$19&gt;0,$AA$19&lt;0)</formula>
    </cfRule>
  </conditionalFormatting>
  <conditionalFormatting sqref="AF19:AH32">
    <cfRule type="cellIs" dxfId="32" priority="2" operator="equal">
      <formula>"軽減8%"</formula>
    </cfRule>
  </conditionalFormatting>
  <conditionalFormatting sqref="AF20:AH20">
    <cfRule type="expression" dxfId="31" priority="16">
      <formula>OR($AA$20&gt;0,$AA$20&lt;0)</formula>
    </cfRule>
  </conditionalFormatting>
  <conditionalFormatting sqref="AF21:AH21">
    <cfRule type="expression" dxfId="30" priority="15">
      <formula>OR($AA$21&gt;0,$AA$21&lt;0)</formula>
    </cfRule>
  </conditionalFormatting>
  <conditionalFormatting sqref="AF22:AH22">
    <cfRule type="expression" dxfId="29" priority="14">
      <formula>OR($AA$22&gt;0,$AA$22&lt;0)</formula>
    </cfRule>
  </conditionalFormatting>
  <conditionalFormatting sqref="AF23:AH23">
    <cfRule type="expression" dxfId="28" priority="13">
      <formula>OR($AA$23&gt;0,$AA$23&lt;0)</formula>
    </cfRule>
  </conditionalFormatting>
  <conditionalFormatting sqref="AF24:AH24">
    <cfRule type="expression" dxfId="27" priority="12">
      <formula>OR($AA$24&gt;0,$AA$24&lt;0)</formula>
    </cfRule>
  </conditionalFormatting>
  <conditionalFormatting sqref="AF25:AH25">
    <cfRule type="expression" dxfId="26" priority="11">
      <formula>OR($AA$25&gt;0,$AA$25&lt;0)</formula>
    </cfRule>
  </conditionalFormatting>
  <conditionalFormatting sqref="AF26:AH26">
    <cfRule type="expression" dxfId="25" priority="10">
      <formula>OR($AA$26&gt;0,$AA$26&lt;0)</formula>
    </cfRule>
  </conditionalFormatting>
  <conditionalFormatting sqref="AF27:AH27">
    <cfRule type="expression" dxfId="24" priority="9">
      <formula>OR($AA$27&gt;0,$AA$27&lt;0)</formula>
    </cfRule>
  </conditionalFormatting>
  <conditionalFormatting sqref="AF28:AH28">
    <cfRule type="expression" dxfId="23" priority="8">
      <formula>OR($AA$28&gt;0,$AA$28&lt;0)</formula>
    </cfRule>
  </conditionalFormatting>
  <conditionalFormatting sqref="AF29:AH29">
    <cfRule type="expression" dxfId="22" priority="7">
      <formula>OR($AA$29&gt;0,$AA$29&lt;0)</formula>
    </cfRule>
  </conditionalFormatting>
  <conditionalFormatting sqref="AF30:AH30">
    <cfRule type="expression" dxfId="21" priority="6">
      <formula>OR($AA$30&gt;0,$AA$30&lt;0)</formula>
    </cfRule>
  </conditionalFormatting>
  <conditionalFormatting sqref="AF31:AH31">
    <cfRule type="expression" dxfId="20" priority="5">
      <formula>OR($AA$31&gt;0,$AA$31&lt;0)</formula>
    </cfRule>
  </conditionalFormatting>
  <conditionalFormatting sqref="AF32:AH32">
    <cfRule type="expression" dxfId="19" priority="4">
      <formula>OR($AA$32&gt;0,$AA$32&lt;0)</formula>
    </cfRule>
  </conditionalFormatting>
  <dataValidations count="1">
    <dataValidation type="list" allowBlank="1" showInputMessage="1" showErrorMessage="1" sqref="AF18:AH32" xr:uid="{3C011EF6-873E-4A21-899B-682602777B71}">
      <formula1>"10%,軽減8%,'0%"</formula1>
    </dataValidation>
  </dataValidations>
  <pageMargins left="0.47" right="0.32" top="0.53" bottom="0.4" header="0.55118110236220474" footer="0.49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E49"/>
  <sheetViews>
    <sheetView showGridLines="0" showZeros="0" tabSelected="1" zoomScale="90" zoomScaleNormal="90" workbookViewId="0">
      <selection activeCell="U18" sqref="U18:W18"/>
    </sheetView>
  </sheetViews>
  <sheetFormatPr defaultColWidth="2.125" defaultRowHeight="19.5" customHeight="1" x14ac:dyDescent="0.5"/>
  <cols>
    <col min="1" max="1" width="2.25" style="35" customWidth="1"/>
    <col min="2" max="2" width="2.5" style="35" customWidth="1"/>
    <col min="3" max="3" width="1.5" style="35" customWidth="1"/>
    <col min="4" max="4" width="2.5" style="35" customWidth="1"/>
    <col min="5" max="6" width="2.125" style="35" customWidth="1"/>
    <col min="7" max="7" width="1.5" style="35" customWidth="1"/>
    <col min="8" max="18" width="2.125" style="35" customWidth="1"/>
    <col min="19" max="24" width="2.25" style="35" customWidth="1"/>
    <col min="25" max="28" width="2.125" style="35" customWidth="1"/>
    <col min="29" max="44" width="2.25" style="35" customWidth="1"/>
    <col min="45" max="45" width="0.75" style="35" customWidth="1"/>
    <col min="46" max="46" width="2.25" style="35" customWidth="1"/>
    <col min="47" max="47" width="2.5" style="35" customWidth="1"/>
    <col min="48" max="48" width="1.5" style="35" customWidth="1"/>
    <col min="49" max="49" width="2.5" style="35" customWidth="1"/>
    <col min="50" max="51" width="2.125" style="35" customWidth="1"/>
    <col min="52" max="52" width="1.5" style="35" customWidth="1"/>
    <col min="53" max="63" width="2.125" style="35" customWidth="1"/>
    <col min="64" max="69" width="2.25" style="35" customWidth="1"/>
    <col min="70" max="73" width="2.125" style="35" customWidth="1"/>
    <col min="74" max="89" width="2.25" style="35" customWidth="1"/>
    <col min="90" max="90" width="0.75" style="35" customWidth="1"/>
    <col min="91" max="91" width="2.25" style="35" customWidth="1"/>
    <col min="92" max="92" width="2.5" style="35" customWidth="1"/>
    <col min="93" max="93" width="1.5" style="35" customWidth="1"/>
    <col min="94" max="94" width="2.5" style="35" customWidth="1"/>
    <col min="95" max="96" width="2.125" style="35" customWidth="1"/>
    <col min="97" max="97" width="1.5" style="35" customWidth="1"/>
    <col min="98" max="108" width="2.125" style="35" customWidth="1"/>
    <col min="109" max="114" width="2.25" style="35" customWidth="1"/>
    <col min="115" max="118" width="2.125" style="35" customWidth="1"/>
    <col min="119" max="134" width="2.25" style="35" customWidth="1"/>
    <col min="135" max="135" width="0.75" style="10" customWidth="1"/>
    <col min="136" max="136" width="1.125" style="3" customWidth="1"/>
    <col min="137" max="16384" width="2.125" style="3"/>
  </cols>
  <sheetData>
    <row r="1" spans="1:135" s="1" customFormat="1" ht="18" customHeight="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1"/>
      <c r="AS1" s="30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>
        <f>AS1</f>
        <v>0</v>
      </c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8">
        <f>CL1</f>
        <v>0</v>
      </c>
    </row>
    <row r="2" spans="1:135" s="2" customFormat="1" ht="20.25" customHeight="1" x14ac:dyDescent="0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92" t="s">
        <v>26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193" t="str">
        <f>$M$2</f>
        <v>外注工事出来高検定書兼請求書</v>
      </c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193" t="str">
        <f>$M$2</f>
        <v>外注工事出来高検定書兼請求書</v>
      </c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9"/>
    </row>
    <row r="3" spans="1:135" ht="21" customHeight="1" x14ac:dyDescent="0.5">
      <c r="P3" s="36"/>
      <c r="Q3" s="36"/>
      <c r="R3" s="166" t="s">
        <v>68</v>
      </c>
      <c r="S3" s="166" t="s">
        <v>62</v>
      </c>
      <c r="T3" s="166" t="s">
        <v>68</v>
      </c>
      <c r="U3" s="166" t="s">
        <v>69</v>
      </c>
      <c r="V3" s="11" t="s">
        <v>28</v>
      </c>
      <c r="W3" s="12"/>
      <c r="X3" s="13"/>
      <c r="Y3" s="11" t="s">
        <v>29</v>
      </c>
      <c r="Z3" s="12"/>
      <c r="AA3" s="13"/>
      <c r="AB3" s="11" t="s">
        <v>30</v>
      </c>
      <c r="AC3" s="36"/>
      <c r="AD3" s="36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38"/>
      <c r="BK3" s="15" t="str">
        <f>R3</f>
        <v>2</v>
      </c>
      <c r="BL3" s="15" t="str">
        <f>S3</f>
        <v>0</v>
      </c>
      <c r="BM3" s="15" t="str">
        <f>T3</f>
        <v>2</v>
      </c>
      <c r="BN3" s="15" t="str">
        <f>U3</f>
        <v>3</v>
      </c>
      <c r="BO3" s="15" t="s">
        <v>28</v>
      </c>
      <c r="BP3" s="16">
        <f>W3</f>
        <v>0</v>
      </c>
      <c r="BQ3" s="17">
        <f>X3</f>
        <v>0</v>
      </c>
      <c r="BR3" s="15" t="s">
        <v>29</v>
      </c>
      <c r="BS3" s="16">
        <f>Z3</f>
        <v>0</v>
      </c>
      <c r="BT3" s="17">
        <f>AA3</f>
        <v>0</v>
      </c>
      <c r="BU3" s="15" t="s">
        <v>30</v>
      </c>
      <c r="BV3" s="38"/>
      <c r="BW3" s="38"/>
      <c r="BX3" s="39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8"/>
      <c r="DC3" s="38"/>
      <c r="DD3" s="15" t="str">
        <f>BK3</f>
        <v>2</v>
      </c>
      <c r="DE3" s="15" t="str">
        <f>BL3</f>
        <v>0</v>
      </c>
      <c r="DF3" s="15" t="str">
        <f>BM3</f>
        <v>2</v>
      </c>
      <c r="DG3" s="15" t="str">
        <f>BN3</f>
        <v>3</v>
      </c>
      <c r="DH3" s="15" t="s">
        <v>28</v>
      </c>
      <c r="DI3" s="16">
        <f>BP3</f>
        <v>0</v>
      </c>
      <c r="DJ3" s="17">
        <f>BQ3</f>
        <v>0</v>
      </c>
      <c r="DK3" s="15" t="s">
        <v>29</v>
      </c>
      <c r="DL3" s="16">
        <f>BS3</f>
        <v>0</v>
      </c>
      <c r="DM3" s="17">
        <f>BT3</f>
        <v>0</v>
      </c>
      <c r="DN3" s="15" t="s">
        <v>30</v>
      </c>
      <c r="DO3" s="38"/>
      <c r="DP3" s="38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14"/>
    </row>
    <row r="4" spans="1:135" ht="31.5" customHeight="1" x14ac:dyDescent="0.5">
      <c r="B4" s="40"/>
      <c r="O4" s="41"/>
      <c r="AC4" s="42"/>
      <c r="AD4" s="43"/>
      <c r="AE4" s="43"/>
      <c r="AF4" s="44"/>
      <c r="AG4" s="43"/>
      <c r="AH4" s="43"/>
      <c r="AI4" s="43"/>
      <c r="AJ4" s="43"/>
      <c r="AK4" s="42"/>
      <c r="AL4" s="43"/>
      <c r="AM4" s="43"/>
      <c r="AN4" s="44"/>
      <c r="AO4" s="43"/>
      <c r="AP4" s="43"/>
      <c r="AQ4" s="43"/>
      <c r="AR4" s="44"/>
      <c r="AT4" s="37"/>
      <c r="AU4" s="45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46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47"/>
      <c r="BW4" s="48"/>
      <c r="BX4" s="48"/>
      <c r="BY4" s="49"/>
      <c r="BZ4" s="48"/>
      <c r="CA4" s="48"/>
      <c r="CB4" s="48"/>
      <c r="CC4" s="48"/>
      <c r="CD4" s="47"/>
      <c r="CE4" s="48"/>
      <c r="CF4" s="48"/>
      <c r="CG4" s="49"/>
      <c r="CH4" s="48"/>
      <c r="CI4" s="48"/>
      <c r="CJ4" s="48"/>
      <c r="CK4" s="49"/>
      <c r="CL4" s="37"/>
      <c r="CM4" s="37"/>
      <c r="CN4" s="45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46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47"/>
      <c r="DP4" s="48"/>
      <c r="DQ4" s="48"/>
      <c r="DR4" s="49"/>
      <c r="DS4" s="48"/>
      <c r="DT4" s="48"/>
      <c r="DU4" s="48"/>
      <c r="DV4" s="48"/>
      <c r="DW4" s="47"/>
      <c r="DX4" s="48"/>
      <c r="DY4" s="48"/>
      <c r="DZ4" s="49"/>
      <c r="EA4" s="48"/>
      <c r="EB4" s="48"/>
      <c r="EC4" s="48"/>
      <c r="ED4" s="49"/>
      <c r="EE4" s="14"/>
    </row>
    <row r="5" spans="1:135" s="4" customFormat="1" ht="19.5" customHeight="1" x14ac:dyDescent="0.5">
      <c r="A5" s="35"/>
      <c r="B5" s="194" t="s">
        <v>15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 t="s">
        <v>1</v>
      </c>
      <c r="S5" s="194"/>
      <c r="T5" s="194"/>
      <c r="U5" s="50"/>
      <c r="V5" s="35"/>
      <c r="W5" s="35"/>
      <c r="X5" s="35"/>
      <c r="Y5" s="35"/>
      <c r="Z5" s="35"/>
      <c r="AA5" s="35"/>
      <c r="AB5" s="35"/>
      <c r="AC5" s="51"/>
      <c r="AD5" s="52"/>
      <c r="AE5" s="52"/>
      <c r="AF5" s="53"/>
      <c r="AG5" s="52"/>
      <c r="AH5" s="52"/>
      <c r="AI5" s="52"/>
      <c r="AJ5" s="52"/>
      <c r="AK5" s="51"/>
      <c r="AL5" s="52"/>
      <c r="AM5" s="52"/>
      <c r="AN5" s="53"/>
      <c r="AO5" s="52"/>
      <c r="AP5" s="52"/>
      <c r="AQ5" s="52"/>
      <c r="AR5" s="53"/>
      <c r="AS5" s="35"/>
      <c r="AT5" s="37"/>
      <c r="AU5" s="195" t="str">
        <f>$B$5</f>
        <v>日本製紙石巻テクノ株式会社</v>
      </c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 t="str">
        <f>$R$5</f>
        <v>御中</v>
      </c>
      <c r="BL5" s="195"/>
      <c r="BM5" s="195"/>
      <c r="BN5" s="54"/>
      <c r="BO5" s="37"/>
      <c r="BP5" s="37"/>
      <c r="BQ5" s="37"/>
      <c r="BR5" s="37"/>
      <c r="BS5" s="37"/>
      <c r="BT5" s="37"/>
      <c r="BU5" s="37"/>
      <c r="BV5" s="55"/>
      <c r="BW5" s="56"/>
      <c r="BX5" s="56"/>
      <c r="BY5" s="57"/>
      <c r="BZ5" s="56"/>
      <c r="CA5" s="56"/>
      <c r="CB5" s="56"/>
      <c r="CC5" s="56"/>
      <c r="CD5" s="55"/>
      <c r="CE5" s="56"/>
      <c r="CF5" s="56"/>
      <c r="CG5" s="57"/>
      <c r="CH5" s="56"/>
      <c r="CI5" s="56"/>
      <c r="CJ5" s="56"/>
      <c r="CK5" s="57"/>
      <c r="CL5" s="37"/>
      <c r="CM5" s="37"/>
      <c r="CN5" s="195" t="str">
        <f>$B$5</f>
        <v>日本製紙石巻テクノ株式会社</v>
      </c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 t="str">
        <f>$R$5</f>
        <v>御中</v>
      </c>
      <c r="DE5" s="195"/>
      <c r="DF5" s="195"/>
      <c r="DG5" s="54"/>
      <c r="DH5" s="37"/>
      <c r="DI5" s="37"/>
      <c r="DJ5" s="37"/>
      <c r="DK5" s="37"/>
      <c r="DL5" s="37"/>
      <c r="DM5" s="37"/>
      <c r="DN5" s="37"/>
      <c r="DO5" s="55"/>
      <c r="DP5" s="56"/>
      <c r="DQ5" s="56"/>
      <c r="DR5" s="57"/>
      <c r="DS5" s="56"/>
      <c r="DT5" s="56"/>
      <c r="DU5" s="56"/>
      <c r="DV5" s="56"/>
      <c r="DW5" s="55"/>
      <c r="DX5" s="56"/>
      <c r="DY5" s="56"/>
      <c r="DZ5" s="57"/>
      <c r="EA5" s="56"/>
      <c r="EB5" s="56"/>
      <c r="EC5" s="56"/>
      <c r="ED5" s="57"/>
      <c r="EE5" s="14"/>
    </row>
    <row r="6" spans="1:135" s="4" customFormat="1" ht="16.5" customHeight="1" x14ac:dyDescent="0.5">
      <c r="A6" s="35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5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7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54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54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14"/>
    </row>
    <row r="7" spans="1:135" s="5" customFormat="1" ht="18" customHeight="1" x14ac:dyDescent="0.5">
      <c r="A7" s="35"/>
      <c r="B7" s="199" t="s">
        <v>78</v>
      </c>
      <c r="C7" s="199"/>
      <c r="D7" s="199"/>
      <c r="E7" s="199"/>
      <c r="F7" s="199"/>
      <c r="G7" s="202"/>
      <c r="H7" s="202"/>
      <c r="I7" s="202"/>
      <c r="J7" s="202"/>
      <c r="K7" s="202"/>
      <c r="L7" s="202"/>
      <c r="M7" s="202"/>
      <c r="N7" s="202"/>
      <c r="O7" s="202"/>
      <c r="P7" s="50"/>
      <c r="Q7" s="50"/>
      <c r="R7" s="50"/>
      <c r="S7" s="35"/>
      <c r="T7" s="35"/>
      <c r="U7" s="35"/>
      <c r="V7" s="35"/>
      <c r="W7" s="35"/>
      <c r="X7" s="35"/>
      <c r="Y7" s="200" t="s">
        <v>2</v>
      </c>
      <c r="Z7" s="200"/>
      <c r="AA7" s="200"/>
      <c r="AB7" s="200"/>
      <c r="AC7" s="200"/>
      <c r="AD7" s="58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35"/>
      <c r="AT7" s="37"/>
      <c r="AU7" s="198" t="str">
        <f>B7</f>
        <v>注文書発行番号</v>
      </c>
      <c r="AV7" s="198"/>
      <c r="AW7" s="198"/>
      <c r="AX7" s="198"/>
      <c r="AY7" s="198"/>
      <c r="AZ7" s="203">
        <f>$G$7</f>
        <v>0</v>
      </c>
      <c r="BA7" s="203"/>
      <c r="BB7" s="203"/>
      <c r="BC7" s="203"/>
      <c r="BD7" s="203"/>
      <c r="BE7" s="203"/>
      <c r="BF7" s="203"/>
      <c r="BG7" s="203"/>
      <c r="BH7" s="203"/>
      <c r="BI7" s="54"/>
      <c r="BJ7" s="54"/>
      <c r="BK7" s="54"/>
      <c r="BL7" s="37"/>
      <c r="BM7" s="37"/>
      <c r="BN7" s="37"/>
      <c r="BO7" s="37"/>
      <c r="BP7" s="37"/>
      <c r="BQ7" s="37"/>
      <c r="BR7" s="196" t="str">
        <f>$Y$7</f>
        <v>住所</v>
      </c>
      <c r="BS7" s="196"/>
      <c r="BT7" s="196"/>
      <c r="BU7" s="196"/>
      <c r="BV7" s="196"/>
      <c r="BW7" s="59"/>
      <c r="BX7" s="197">
        <f>$AE$7</f>
        <v>0</v>
      </c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37"/>
      <c r="CM7" s="37"/>
      <c r="CN7" s="198" t="str">
        <f>AU7</f>
        <v>注文書発行番号</v>
      </c>
      <c r="CO7" s="198"/>
      <c r="CP7" s="198"/>
      <c r="CQ7" s="198"/>
      <c r="CR7" s="198"/>
      <c r="CS7" s="203">
        <f>$G$7</f>
        <v>0</v>
      </c>
      <c r="CT7" s="203"/>
      <c r="CU7" s="203"/>
      <c r="CV7" s="203"/>
      <c r="CW7" s="203"/>
      <c r="CX7" s="203"/>
      <c r="CY7" s="203"/>
      <c r="CZ7" s="203"/>
      <c r="DA7" s="203"/>
      <c r="DB7" s="54"/>
      <c r="DC7" s="54"/>
      <c r="DD7" s="54"/>
      <c r="DE7" s="37"/>
      <c r="DF7" s="37"/>
      <c r="DG7" s="37"/>
      <c r="DH7" s="37"/>
      <c r="DI7" s="37"/>
      <c r="DJ7" s="37"/>
      <c r="DK7" s="196" t="str">
        <f>$Y$7</f>
        <v>住所</v>
      </c>
      <c r="DL7" s="196"/>
      <c r="DM7" s="196"/>
      <c r="DN7" s="196"/>
      <c r="DO7" s="196"/>
      <c r="DP7" s="59"/>
      <c r="DQ7" s="197">
        <f>$AE$7</f>
        <v>0</v>
      </c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4"/>
    </row>
    <row r="8" spans="1:135" s="5" customFormat="1" ht="19.5" customHeight="1" x14ac:dyDescent="0.5">
      <c r="A8" s="35"/>
      <c r="B8" s="206" t="s">
        <v>18</v>
      </c>
      <c r="C8" s="206"/>
      <c r="D8" s="206"/>
      <c r="E8" s="206"/>
      <c r="F8" s="20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35"/>
      <c r="X8" s="35"/>
      <c r="Y8" s="200" t="s">
        <v>27</v>
      </c>
      <c r="Z8" s="200"/>
      <c r="AA8" s="200"/>
      <c r="AB8" s="200"/>
      <c r="AC8" s="200"/>
      <c r="AD8" s="35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18"/>
      <c r="AR8" s="19" t="s">
        <v>23</v>
      </c>
      <c r="AS8" s="60"/>
      <c r="AT8" s="37"/>
      <c r="AU8" s="209" t="str">
        <f>B8</f>
        <v>工事 件名</v>
      </c>
      <c r="AV8" s="209"/>
      <c r="AW8" s="209"/>
      <c r="AX8" s="209"/>
      <c r="AY8" s="209"/>
      <c r="AZ8" s="204">
        <f>$G$8</f>
        <v>0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37"/>
      <c r="BQ8" s="37"/>
      <c r="BR8" s="196" t="str">
        <f>$Y$8</f>
        <v>社名</v>
      </c>
      <c r="BS8" s="196"/>
      <c r="BT8" s="196"/>
      <c r="BU8" s="196"/>
      <c r="BV8" s="196"/>
      <c r="BW8" s="37"/>
      <c r="BX8" s="205">
        <f>$AE$8</f>
        <v>0</v>
      </c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"/>
      <c r="CK8" s="21" t="str">
        <f>$AR$8</f>
        <v>印</v>
      </c>
      <c r="CL8" s="37"/>
      <c r="CM8" s="37"/>
      <c r="CN8" s="209" t="str">
        <f>AU8</f>
        <v>工事 件名</v>
      </c>
      <c r="CO8" s="209"/>
      <c r="CP8" s="209"/>
      <c r="CQ8" s="209"/>
      <c r="CR8" s="209"/>
      <c r="CS8" s="204">
        <f>$G$8</f>
        <v>0</v>
      </c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37"/>
      <c r="DJ8" s="37"/>
      <c r="DK8" s="196" t="str">
        <f>$Y$8</f>
        <v>社名</v>
      </c>
      <c r="DL8" s="196"/>
      <c r="DM8" s="196"/>
      <c r="DN8" s="196"/>
      <c r="DO8" s="196"/>
      <c r="DP8" s="37"/>
      <c r="DQ8" s="205">
        <f>$AE$8</f>
        <v>0</v>
      </c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"/>
      <c r="ED8" s="21" t="str">
        <f>$AR$8</f>
        <v>印</v>
      </c>
      <c r="EE8" s="14"/>
    </row>
    <row r="9" spans="1:135" s="5" customFormat="1" ht="18" customHeight="1" x14ac:dyDescent="0.5">
      <c r="A9" s="35"/>
      <c r="B9" s="206" t="s">
        <v>22</v>
      </c>
      <c r="C9" s="206"/>
      <c r="D9" s="206"/>
      <c r="E9" s="206"/>
      <c r="F9" s="206"/>
      <c r="G9" s="210"/>
      <c r="H9" s="210"/>
      <c r="I9" s="210"/>
      <c r="J9" s="210"/>
      <c r="K9" s="210"/>
      <c r="L9" s="210"/>
      <c r="M9" s="210"/>
      <c r="N9" s="210"/>
      <c r="O9" s="210"/>
      <c r="P9" s="188"/>
      <c r="Q9" s="188"/>
      <c r="R9" s="188"/>
      <c r="S9" s="188"/>
      <c r="T9" s="188"/>
      <c r="U9" s="188"/>
      <c r="V9" s="189"/>
      <c r="W9" s="35"/>
      <c r="X9" s="35"/>
      <c r="Y9" s="200" t="s">
        <v>3</v>
      </c>
      <c r="Z9" s="200"/>
      <c r="AA9" s="200"/>
      <c r="AB9" s="200"/>
      <c r="AC9" s="200"/>
      <c r="AD9" s="35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62"/>
      <c r="AS9" s="35"/>
      <c r="AT9" s="37"/>
      <c r="AU9" s="211" t="str">
        <f>B9</f>
        <v>部門･担当</v>
      </c>
      <c r="AV9" s="211"/>
      <c r="AW9" s="211"/>
      <c r="AX9" s="211"/>
      <c r="AY9" s="211"/>
      <c r="AZ9" s="212">
        <f>$G$9</f>
        <v>0</v>
      </c>
      <c r="BA9" s="212"/>
      <c r="BB9" s="212"/>
      <c r="BC9" s="212"/>
      <c r="BD9" s="212"/>
      <c r="BE9" s="212"/>
      <c r="BF9" s="212"/>
      <c r="BG9" s="212"/>
      <c r="BH9" s="212"/>
      <c r="BI9" s="190"/>
      <c r="BJ9" s="190"/>
      <c r="BK9" s="190"/>
      <c r="BL9" s="190"/>
      <c r="BM9" s="190"/>
      <c r="BN9" s="190"/>
      <c r="BO9" s="191"/>
      <c r="BP9" s="37"/>
      <c r="BQ9" s="37"/>
      <c r="BR9" s="196" t="str">
        <f>$Y$9</f>
        <v>TEL･FAX</v>
      </c>
      <c r="BS9" s="196"/>
      <c r="BT9" s="196"/>
      <c r="BU9" s="196"/>
      <c r="BV9" s="196"/>
      <c r="BW9" s="37"/>
      <c r="BX9" s="197">
        <f>$AE$9</f>
        <v>0</v>
      </c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65"/>
      <c r="CL9" s="37"/>
      <c r="CM9" s="37"/>
      <c r="CN9" s="211" t="str">
        <f>AU9</f>
        <v>部門･担当</v>
      </c>
      <c r="CO9" s="211"/>
      <c r="CP9" s="211"/>
      <c r="CQ9" s="211"/>
      <c r="CR9" s="211"/>
      <c r="CS9" s="212">
        <f>$G$9</f>
        <v>0</v>
      </c>
      <c r="CT9" s="212"/>
      <c r="CU9" s="212"/>
      <c r="CV9" s="212"/>
      <c r="CW9" s="212"/>
      <c r="CX9" s="212"/>
      <c r="CY9" s="212"/>
      <c r="CZ9" s="212"/>
      <c r="DA9" s="212"/>
      <c r="DB9" s="190"/>
      <c r="DC9" s="190"/>
      <c r="DD9" s="190"/>
      <c r="DE9" s="190"/>
      <c r="DF9" s="190"/>
      <c r="DG9" s="190"/>
      <c r="DH9" s="191"/>
      <c r="DI9" s="37"/>
      <c r="DJ9" s="37"/>
      <c r="DK9" s="196" t="str">
        <f>$Y$9</f>
        <v>TEL･FAX</v>
      </c>
      <c r="DL9" s="196"/>
      <c r="DM9" s="196"/>
      <c r="DN9" s="196"/>
      <c r="DO9" s="196"/>
      <c r="DP9" s="37"/>
      <c r="DQ9" s="197">
        <f>$AE$9</f>
        <v>0</v>
      </c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65"/>
      <c r="EE9" s="14"/>
    </row>
    <row r="10" spans="1:135" s="4" customFormat="1" ht="18" customHeight="1" x14ac:dyDescent="0.5">
      <c r="A10" s="3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0"/>
      <c r="V10" s="35"/>
      <c r="W10" s="35"/>
      <c r="X10" s="35"/>
      <c r="Y10" s="213" t="s">
        <v>38</v>
      </c>
      <c r="Z10" s="213"/>
      <c r="AA10" s="213"/>
      <c r="AB10" s="213"/>
      <c r="AC10" s="213"/>
      <c r="AD10" s="66"/>
      <c r="AE10" s="214" t="s">
        <v>39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35"/>
      <c r="AT10" s="37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4"/>
      <c r="BO10" s="37"/>
      <c r="BP10" s="37"/>
      <c r="BQ10" s="37"/>
      <c r="BR10" s="215" t="str">
        <f>$Y$10</f>
        <v>登録番号</v>
      </c>
      <c r="BS10" s="215"/>
      <c r="BT10" s="215"/>
      <c r="BU10" s="215"/>
      <c r="BV10" s="215"/>
      <c r="BW10" s="67"/>
      <c r="BX10" s="216" t="str">
        <f>$AE$10</f>
        <v>T</v>
      </c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37"/>
      <c r="CM10" s="37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4"/>
      <c r="DH10" s="37"/>
      <c r="DI10" s="37"/>
      <c r="DJ10" s="37"/>
      <c r="DK10" s="215" t="str">
        <f>$Y$10</f>
        <v>登録番号</v>
      </c>
      <c r="DL10" s="215"/>
      <c r="DM10" s="215"/>
      <c r="DN10" s="215"/>
      <c r="DO10" s="215"/>
      <c r="DP10" s="67"/>
      <c r="DQ10" s="216" t="str">
        <f>$AE$10</f>
        <v>T</v>
      </c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14"/>
    </row>
    <row r="11" spans="1:135" s="5" customFormat="1" ht="6.75" customHeight="1" x14ac:dyDescent="0.5">
      <c r="A11" s="35"/>
      <c r="B11" s="68"/>
      <c r="C11" s="68"/>
      <c r="D11" s="68"/>
      <c r="E11" s="68"/>
      <c r="F11" s="68"/>
      <c r="G11" s="69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35"/>
      <c r="W11" s="35"/>
      <c r="X11" s="35"/>
      <c r="Y11" s="35"/>
      <c r="Z11" s="70"/>
      <c r="AA11" s="71"/>
      <c r="AB11" s="71"/>
      <c r="AC11" s="71"/>
      <c r="AD11" s="71"/>
      <c r="AE11" s="71"/>
      <c r="AF11" s="71"/>
      <c r="AG11" s="72"/>
      <c r="AH11" s="72"/>
      <c r="AI11" s="72"/>
      <c r="AJ11" s="72"/>
      <c r="AK11" s="217"/>
      <c r="AL11" s="217"/>
      <c r="AM11" s="217"/>
      <c r="AN11" s="217"/>
      <c r="AO11" s="217"/>
      <c r="AP11" s="217"/>
      <c r="AQ11" s="217"/>
      <c r="AR11" s="217"/>
      <c r="AS11" s="35"/>
      <c r="AT11" s="37"/>
      <c r="AU11" s="73"/>
      <c r="AV11" s="73"/>
      <c r="AW11" s="73"/>
      <c r="AX11" s="73"/>
      <c r="AY11" s="73"/>
      <c r="AZ11" s="74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37"/>
      <c r="BP11" s="37"/>
      <c r="BQ11" s="37"/>
      <c r="BR11" s="37"/>
      <c r="BS11" s="64"/>
      <c r="BT11" s="64"/>
      <c r="BU11" s="64"/>
      <c r="BV11" s="64"/>
      <c r="BW11" s="64"/>
      <c r="BX11" s="37"/>
      <c r="BY11" s="75"/>
      <c r="BZ11" s="218">
        <f>$AA$11</f>
        <v>0</v>
      </c>
      <c r="CA11" s="218"/>
      <c r="CB11" s="218"/>
      <c r="CC11" s="218"/>
      <c r="CD11" s="218"/>
      <c r="CE11" s="218"/>
      <c r="CF11" s="75"/>
      <c r="CG11" s="75"/>
      <c r="CH11" s="75"/>
      <c r="CI11" s="76"/>
      <c r="CJ11" s="76"/>
      <c r="CK11" s="76"/>
      <c r="CL11" s="37"/>
      <c r="CM11" s="37"/>
      <c r="CN11" s="73"/>
      <c r="CO11" s="73"/>
      <c r="CP11" s="73"/>
      <c r="CQ11" s="73"/>
      <c r="CR11" s="73"/>
      <c r="CS11" s="74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37"/>
      <c r="DI11" s="37"/>
      <c r="DJ11" s="37"/>
      <c r="DK11" s="37"/>
      <c r="DL11" s="64"/>
      <c r="DM11" s="64"/>
      <c r="DN11" s="64"/>
      <c r="DO11" s="64"/>
      <c r="DP11" s="64"/>
      <c r="DQ11" s="37"/>
      <c r="DR11" s="75"/>
      <c r="DS11" s="218">
        <f>$AA$11</f>
        <v>0</v>
      </c>
      <c r="DT11" s="218"/>
      <c r="DU11" s="218"/>
      <c r="DV11" s="218"/>
      <c r="DW11" s="218"/>
      <c r="DX11" s="218"/>
      <c r="DY11" s="75"/>
      <c r="DZ11" s="75"/>
      <c r="EA11" s="75"/>
      <c r="EB11" s="76"/>
      <c r="EC11" s="76"/>
      <c r="ED11" s="76"/>
      <c r="EE11" s="14"/>
    </row>
    <row r="12" spans="1:135" s="5" customFormat="1" ht="16.5" customHeight="1" thickBot="1" x14ac:dyDescent="0.55000000000000004">
      <c r="A12" s="35"/>
      <c r="B12" s="68"/>
      <c r="C12" s="68"/>
      <c r="D12" s="68"/>
      <c r="E12" s="68"/>
      <c r="F12" s="68"/>
      <c r="G12" s="69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35"/>
      <c r="W12" s="35"/>
      <c r="X12" s="35"/>
      <c r="Y12" s="35"/>
      <c r="Z12" s="70"/>
      <c r="AA12" s="77"/>
      <c r="AB12" s="77"/>
      <c r="AC12" s="77"/>
      <c r="AD12" s="77"/>
      <c r="AE12" s="77"/>
      <c r="AF12" s="77"/>
      <c r="AG12" s="78" t="s">
        <v>31</v>
      </c>
      <c r="AH12" s="78"/>
      <c r="AI12" s="78"/>
      <c r="AJ12" s="78" t="s">
        <v>35</v>
      </c>
      <c r="AK12" s="219"/>
      <c r="AL12" s="219"/>
      <c r="AM12" s="219"/>
      <c r="AN12" s="219"/>
      <c r="AO12" s="219"/>
      <c r="AP12" s="219"/>
      <c r="AQ12" s="219"/>
      <c r="AR12" s="219"/>
      <c r="AS12" s="35"/>
      <c r="AT12" s="37"/>
      <c r="AU12" s="73"/>
      <c r="AV12" s="73"/>
      <c r="AW12" s="73"/>
      <c r="AX12" s="73"/>
      <c r="AY12" s="73"/>
      <c r="AZ12" s="74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37"/>
      <c r="BP12" s="37"/>
      <c r="BQ12" s="37"/>
      <c r="BR12" s="37"/>
      <c r="BS12" s="64"/>
      <c r="BT12" s="64"/>
      <c r="BU12" s="64"/>
      <c r="BV12" s="64"/>
      <c r="BW12" s="64"/>
      <c r="BX12" s="37"/>
      <c r="BY12" s="79"/>
      <c r="BZ12" s="80" t="str">
        <f>$AG$12</f>
        <v>銀行･支店</v>
      </c>
      <c r="CA12" s="80"/>
      <c r="CB12" s="80"/>
      <c r="CC12" s="80" t="s">
        <v>35</v>
      </c>
      <c r="CD12" s="220">
        <f>$AK$12</f>
        <v>0</v>
      </c>
      <c r="CE12" s="220"/>
      <c r="CF12" s="220"/>
      <c r="CG12" s="220"/>
      <c r="CH12" s="220">
        <f>$AO$12</f>
        <v>0</v>
      </c>
      <c r="CI12" s="220"/>
      <c r="CJ12" s="220"/>
      <c r="CK12" s="220"/>
      <c r="CL12" s="37"/>
      <c r="CM12" s="37"/>
      <c r="CN12" s="73"/>
      <c r="CO12" s="73"/>
      <c r="CP12" s="73"/>
      <c r="CQ12" s="73"/>
      <c r="CR12" s="73"/>
      <c r="CS12" s="74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37"/>
      <c r="DI12" s="37"/>
      <c r="DJ12" s="37"/>
      <c r="DK12" s="37"/>
      <c r="DL12" s="64"/>
      <c r="DM12" s="64"/>
      <c r="DN12" s="64"/>
      <c r="DO12" s="64"/>
      <c r="DP12" s="64"/>
      <c r="DQ12" s="37"/>
      <c r="DR12" s="79"/>
      <c r="DS12" s="80" t="str">
        <f>$AG$12</f>
        <v>銀行･支店</v>
      </c>
      <c r="DT12" s="80"/>
      <c r="DU12" s="80"/>
      <c r="DV12" s="80" t="s">
        <v>35</v>
      </c>
      <c r="DW12" s="220">
        <f>$AK$12</f>
        <v>0</v>
      </c>
      <c r="DX12" s="220"/>
      <c r="DY12" s="220"/>
      <c r="DZ12" s="220"/>
      <c r="EA12" s="220">
        <f>$AO$12</f>
        <v>0</v>
      </c>
      <c r="EB12" s="220"/>
      <c r="EC12" s="220"/>
      <c r="ED12" s="220"/>
      <c r="EE12" s="14"/>
    </row>
    <row r="13" spans="1:135" ht="18.75" customHeight="1" x14ac:dyDescent="0.5">
      <c r="B13" s="221" t="s">
        <v>0</v>
      </c>
      <c r="C13" s="222"/>
      <c r="D13" s="222"/>
      <c r="E13" s="222"/>
      <c r="F13" s="222"/>
      <c r="G13" s="225">
        <f>AA35</f>
        <v>2E-3</v>
      </c>
      <c r="H13" s="226"/>
      <c r="I13" s="226"/>
      <c r="J13" s="226"/>
      <c r="K13" s="226"/>
      <c r="L13" s="226"/>
      <c r="M13" s="226"/>
      <c r="N13" s="226"/>
      <c r="O13" s="226"/>
      <c r="P13" s="227"/>
      <c r="Q13" s="22"/>
      <c r="R13" s="231"/>
      <c r="S13" s="231"/>
      <c r="T13" s="232"/>
      <c r="U13" s="232"/>
      <c r="V13" s="232"/>
      <c r="W13" s="233"/>
      <c r="X13" s="233"/>
      <c r="Y13" s="233"/>
      <c r="Z13" s="233"/>
      <c r="AA13" s="233"/>
      <c r="AB13" s="233"/>
      <c r="AC13" s="233"/>
      <c r="AD13" s="233"/>
      <c r="AF13" s="81"/>
      <c r="AG13" s="82" t="s">
        <v>32</v>
      </c>
      <c r="AH13" s="82"/>
      <c r="AI13" s="82"/>
      <c r="AJ13" s="82" t="s">
        <v>35</v>
      </c>
      <c r="AK13" s="219"/>
      <c r="AL13" s="219"/>
      <c r="AM13" s="219"/>
      <c r="AN13" s="219"/>
      <c r="AO13" s="234"/>
      <c r="AP13" s="234"/>
      <c r="AQ13" s="234"/>
      <c r="AR13" s="234"/>
      <c r="AT13" s="37"/>
      <c r="AU13" s="235" t="str">
        <f>$B$13</f>
        <v>請求金額</v>
      </c>
      <c r="AV13" s="236"/>
      <c r="AW13" s="236"/>
      <c r="AX13" s="236"/>
      <c r="AY13" s="237"/>
      <c r="AZ13" s="241">
        <f>$G$13</f>
        <v>2E-3</v>
      </c>
      <c r="BA13" s="242"/>
      <c r="BB13" s="242"/>
      <c r="BC13" s="242"/>
      <c r="BD13" s="242"/>
      <c r="BE13" s="242"/>
      <c r="BF13" s="242"/>
      <c r="BG13" s="242"/>
      <c r="BH13" s="242"/>
      <c r="BI13" s="243"/>
      <c r="BJ13" s="23"/>
      <c r="BK13" s="260" t="s">
        <v>34</v>
      </c>
      <c r="BL13" s="261"/>
      <c r="BM13" s="247" t="s">
        <v>17</v>
      </c>
      <c r="BN13" s="248"/>
      <c r="BO13" s="249"/>
      <c r="BP13" s="250"/>
      <c r="BQ13" s="250"/>
      <c r="BR13" s="250"/>
      <c r="BS13" s="250"/>
      <c r="BT13" s="250"/>
      <c r="BU13" s="250"/>
      <c r="BV13" s="250"/>
      <c r="BW13" s="251"/>
      <c r="BX13" s="37"/>
      <c r="BY13" s="83"/>
      <c r="BZ13" s="80" t="str">
        <f>$AG$13</f>
        <v>種類･番号</v>
      </c>
      <c r="CA13" s="84"/>
      <c r="CB13" s="84"/>
      <c r="CC13" s="84" t="s">
        <v>35</v>
      </c>
      <c r="CD13" s="252">
        <f>$AK$13</f>
        <v>0</v>
      </c>
      <c r="CE13" s="252"/>
      <c r="CF13" s="252"/>
      <c r="CG13" s="252"/>
      <c r="CH13" s="253">
        <f>AO13</f>
        <v>0</v>
      </c>
      <c r="CI13" s="254"/>
      <c r="CJ13" s="254"/>
      <c r="CK13" s="254"/>
      <c r="CL13" s="37"/>
      <c r="CM13" s="37"/>
      <c r="CN13" s="235" t="str">
        <f>$B$13</f>
        <v>請求金額</v>
      </c>
      <c r="CO13" s="236"/>
      <c r="CP13" s="236"/>
      <c r="CQ13" s="236"/>
      <c r="CR13" s="237"/>
      <c r="CS13" s="241">
        <f>$G$13</f>
        <v>2E-3</v>
      </c>
      <c r="CT13" s="242"/>
      <c r="CU13" s="242"/>
      <c r="CV13" s="242"/>
      <c r="CW13" s="242"/>
      <c r="CX13" s="242"/>
      <c r="CY13" s="242"/>
      <c r="CZ13" s="242"/>
      <c r="DA13" s="242"/>
      <c r="DB13" s="243"/>
      <c r="DC13" s="23"/>
      <c r="DD13" s="260" t="s">
        <v>34</v>
      </c>
      <c r="DE13" s="261"/>
      <c r="DF13" s="247" t="s">
        <v>17</v>
      </c>
      <c r="DG13" s="248"/>
      <c r="DH13" s="249"/>
      <c r="DI13" s="250"/>
      <c r="DJ13" s="250"/>
      <c r="DK13" s="250"/>
      <c r="DL13" s="250"/>
      <c r="DM13" s="250"/>
      <c r="DN13" s="250"/>
      <c r="DO13" s="250"/>
      <c r="DP13" s="251"/>
      <c r="DQ13" s="37"/>
      <c r="DR13" s="83"/>
      <c r="DS13" s="80" t="str">
        <f>$AG$13</f>
        <v>種類･番号</v>
      </c>
      <c r="DT13" s="84"/>
      <c r="DU13" s="84"/>
      <c r="DV13" s="84" t="s">
        <v>35</v>
      </c>
      <c r="DW13" s="252">
        <f>$AK$13</f>
        <v>0</v>
      </c>
      <c r="DX13" s="252"/>
      <c r="DY13" s="252"/>
      <c r="DZ13" s="252"/>
      <c r="EA13" s="253">
        <f>CH13</f>
        <v>0</v>
      </c>
      <c r="EB13" s="254"/>
      <c r="EC13" s="254"/>
      <c r="ED13" s="254"/>
      <c r="EE13" s="14"/>
    </row>
    <row r="14" spans="1:135" ht="18.75" customHeight="1" thickBot="1" x14ac:dyDescent="0.55000000000000004">
      <c r="B14" s="223"/>
      <c r="C14" s="224"/>
      <c r="D14" s="224"/>
      <c r="E14" s="224"/>
      <c r="F14" s="224"/>
      <c r="G14" s="228"/>
      <c r="H14" s="229"/>
      <c r="I14" s="229"/>
      <c r="J14" s="229"/>
      <c r="K14" s="229"/>
      <c r="L14" s="229"/>
      <c r="M14" s="229"/>
      <c r="N14" s="229"/>
      <c r="O14" s="229"/>
      <c r="P14" s="230"/>
      <c r="Q14" s="22"/>
      <c r="R14" s="231"/>
      <c r="S14" s="231"/>
      <c r="T14" s="232"/>
      <c r="U14" s="232"/>
      <c r="V14" s="232"/>
      <c r="W14" s="233"/>
      <c r="X14" s="233"/>
      <c r="Y14" s="233"/>
      <c r="Z14" s="233"/>
      <c r="AA14" s="233"/>
      <c r="AB14" s="233"/>
      <c r="AC14" s="233"/>
      <c r="AD14" s="233"/>
      <c r="AF14" s="81"/>
      <c r="AG14" s="82" t="s">
        <v>33</v>
      </c>
      <c r="AH14" s="82"/>
      <c r="AI14" s="82"/>
      <c r="AJ14" s="82" t="s">
        <v>35</v>
      </c>
      <c r="AK14" s="287"/>
      <c r="AL14" s="287"/>
      <c r="AM14" s="287"/>
      <c r="AN14" s="287"/>
      <c r="AO14" s="287"/>
      <c r="AP14" s="287"/>
      <c r="AQ14" s="287"/>
      <c r="AR14" s="287"/>
      <c r="AT14" s="37"/>
      <c r="AU14" s="238"/>
      <c r="AV14" s="239"/>
      <c r="AW14" s="239"/>
      <c r="AX14" s="239"/>
      <c r="AY14" s="240"/>
      <c r="AZ14" s="244"/>
      <c r="BA14" s="245"/>
      <c r="BB14" s="245"/>
      <c r="BC14" s="245"/>
      <c r="BD14" s="245"/>
      <c r="BE14" s="245"/>
      <c r="BF14" s="245"/>
      <c r="BG14" s="245"/>
      <c r="BH14" s="245"/>
      <c r="BI14" s="246"/>
      <c r="BJ14" s="23"/>
      <c r="BK14" s="262"/>
      <c r="BL14" s="263"/>
      <c r="BM14" s="255" t="s">
        <v>16</v>
      </c>
      <c r="BN14" s="256"/>
      <c r="BO14" s="257"/>
      <c r="BP14" s="258"/>
      <c r="BQ14" s="258"/>
      <c r="BR14" s="258"/>
      <c r="BS14" s="258"/>
      <c r="BT14" s="258"/>
      <c r="BU14" s="258"/>
      <c r="BV14" s="258"/>
      <c r="BW14" s="259"/>
      <c r="BX14" s="37"/>
      <c r="BY14" s="83"/>
      <c r="BZ14" s="80" t="str">
        <f>$AG$14</f>
        <v>名義(ｶﾅ)</v>
      </c>
      <c r="CA14" s="84"/>
      <c r="CB14" s="84"/>
      <c r="CC14" s="84" t="s">
        <v>35</v>
      </c>
      <c r="CD14" s="254">
        <f>$AK$14</f>
        <v>0</v>
      </c>
      <c r="CE14" s="254"/>
      <c r="CF14" s="254"/>
      <c r="CG14" s="254"/>
      <c r="CH14" s="254"/>
      <c r="CI14" s="254"/>
      <c r="CJ14" s="254"/>
      <c r="CK14" s="254"/>
      <c r="CL14" s="37"/>
      <c r="CM14" s="37"/>
      <c r="CN14" s="238"/>
      <c r="CO14" s="239"/>
      <c r="CP14" s="239"/>
      <c r="CQ14" s="239"/>
      <c r="CR14" s="240"/>
      <c r="CS14" s="244"/>
      <c r="CT14" s="245"/>
      <c r="CU14" s="245"/>
      <c r="CV14" s="245"/>
      <c r="CW14" s="245"/>
      <c r="CX14" s="245"/>
      <c r="CY14" s="245"/>
      <c r="CZ14" s="245"/>
      <c r="DA14" s="245"/>
      <c r="DB14" s="246"/>
      <c r="DC14" s="23"/>
      <c r="DD14" s="262"/>
      <c r="DE14" s="263"/>
      <c r="DF14" s="255" t="s">
        <v>16</v>
      </c>
      <c r="DG14" s="256"/>
      <c r="DH14" s="257"/>
      <c r="DI14" s="258"/>
      <c r="DJ14" s="258"/>
      <c r="DK14" s="258"/>
      <c r="DL14" s="258"/>
      <c r="DM14" s="258"/>
      <c r="DN14" s="258"/>
      <c r="DO14" s="258"/>
      <c r="DP14" s="259"/>
      <c r="DQ14" s="37"/>
      <c r="DR14" s="83"/>
      <c r="DS14" s="80" t="str">
        <f>$AG$14</f>
        <v>名義(ｶﾅ)</v>
      </c>
      <c r="DT14" s="84"/>
      <c r="DU14" s="84"/>
      <c r="DV14" s="84" t="s">
        <v>35</v>
      </c>
      <c r="DW14" s="254">
        <f>$AK$14</f>
        <v>0</v>
      </c>
      <c r="DX14" s="254"/>
      <c r="DY14" s="254"/>
      <c r="DZ14" s="254"/>
      <c r="EA14" s="254"/>
      <c r="EB14" s="254"/>
      <c r="EC14" s="254"/>
      <c r="ED14" s="254"/>
      <c r="EE14" s="14"/>
    </row>
    <row r="15" spans="1:135" ht="13.5" customHeight="1" thickBot="1" x14ac:dyDescent="0.55000000000000004">
      <c r="B15" s="24"/>
      <c r="C15" s="24"/>
      <c r="D15" s="25"/>
      <c r="E15" s="25"/>
      <c r="F15" s="2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AT15" s="37"/>
      <c r="AU15" s="26"/>
      <c r="AV15" s="26"/>
      <c r="AW15" s="27"/>
      <c r="AX15" s="27"/>
      <c r="AY15" s="27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6"/>
      <c r="CO15" s="26"/>
      <c r="CP15" s="27"/>
      <c r="CQ15" s="27"/>
      <c r="CR15" s="27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14"/>
    </row>
    <row r="16" spans="1:135" s="1" customFormat="1" ht="18" customHeight="1" x14ac:dyDescent="0.35">
      <c r="A16" s="30"/>
      <c r="B16" s="264" t="s">
        <v>14</v>
      </c>
      <c r="C16" s="265"/>
      <c r="D16" s="266"/>
      <c r="E16" s="270" t="s">
        <v>55</v>
      </c>
      <c r="F16" s="271"/>
      <c r="G16" s="271"/>
      <c r="H16" s="271"/>
      <c r="I16" s="271"/>
      <c r="J16" s="271"/>
      <c r="K16" s="271"/>
      <c r="L16" s="271"/>
      <c r="M16" s="271"/>
      <c r="N16" s="271"/>
      <c r="O16" s="272"/>
      <c r="P16" s="270" t="s">
        <v>53</v>
      </c>
      <c r="Q16" s="271"/>
      <c r="R16" s="271"/>
      <c r="S16" s="271"/>
      <c r="T16" s="271"/>
      <c r="U16" s="276" t="s">
        <v>52</v>
      </c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8" t="s">
        <v>64</v>
      </c>
      <c r="AG16" s="279"/>
      <c r="AH16" s="280"/>
      <c r="AI16" s="282" t="s">
        <v>51</v>
      </c>
      <c r="AJ16" s="283"/>
      <c r="AK16" s="283"/>
      <c r="AL16" s="283"/>
      <c r="AM16" s="284"/>
      <c r="AN16" s="270" t="s">
        <v>54</v>
      </c>
      <c r="AO16" s="271"/>
      <c r="AP16" s="271"/>
      <c r="AQ16" s="271"/>
      <c r="AR16" s="272"/>
      <c r="AS16" s="30"/>
      <c r="AT16" s="32"/>
      <c r="AU16" s="312" t="str">
        <f>$B$16</f>
        <v>月 日</v>
      </c>
      <c r="AV16" s="313"/>
      <c r="AW16" s="314"/>
      <c r="AX16" s="300" t="str">
        <f>$E$16</f>
        <v>工 種 名　又は　品 目</v>
      </c>
      <c r="AY16" s="301"/>
      <c r="AZ16" s="301"/>
      <c r="BA16" s="301"/>
      <c r="BB16" s="301"/>
      <c r="BC16" s="301"/>
      <c r="BD16" s="301"/>
      <c r="BE16" s="301"/>
      <c r="BF16" s="301"/>
      <c r="BG16" s="301"/>
      <c r="BH16" s="302"/>
      <c r="BI16" s="300" t="str">
        <f>$P$16</f>
        <v>契 約 金 額</v>
      </c>
      <c r="BJ16" s="301"/>
      <c r="BK16" s="301"/>
      <c r="BL16" s="301"/>
      <c r="BM16" s="318"/>
      <c r="BN16" s="319" t="str">
        <f>$U$16</f>
        <v>当 月 の 出 来 高</v>
      </c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288" t="str">
        <f>$AF$16</f>
        <v>税率</v>
      </c>
      <c r="BZ16" s="289"/>
      <c r="CA16" s="290"/>
      <c r="CB16" s="294" t="str">
        <f>$AI$16</f>
        <v>出   来   高　　　　　　　　　　　累 計 金 額</v>
      </c>
      <c r="CC16" s="295"/>
      <c r="CD16" s="295"/>
      <c r="CE16" s="295"/>
      <c r="CF16" s="296"/>
      <c r="CG16" s="300" t="str">
        <f>$AN$16</f>
        <v>契 約 残 高</v>
      </c>
      <c r="CH16" s="301"/>
      <c r="CI16" s="301"/>
      <c r="CJ16" s="301"/>
      <c r="CK16" s="302"/>
      <c r="CL16" s="32"/>
      <c r="CM16" s="32"/>
      <c r="CN16" s="312" t="str">
        <f>$B$16</f>
        <v>月 日</v>
      </c>
      <c r="CO16" s="313"/>
      <c r="CP16" s="314"/>
      <c r="CQ16" s="300" t="str">
        <f>$E$16</f>
        <v>工 種 名　又は　品 目</v>
      </c>
      <c r="CR16" s="301"/>
      <c r="CS16" s="301"/>
      <c r="CT16" s="301"/>
      <c r="CU16" s="301"/>
      <c r="CV16" s="301"/>
      <c r="CW16" s="301"/>
      <c r="CX16" s="301"/>
      <c r="CY16" s="301"/>
      <c r="CZ16" s="301"/>
      <c r="DA16" s="302"/>
      <c r="DB16" s="300" t="str">
        <f>$P$16</f>
        <v>契 約 金 額</v>
      </c>
      <c r="DC16" s="301"/>
      <c r="DD16" s="301"/>
      <c r="DE16" s="301"/>
      <c r="DF16" s="318"/>
      <c r="DG16" s="319" t="str">
        <f>$U$16</f>
        <v>当 月 の 出 来 高</v>
      </c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288" t="str">
        <f>$AF$16</f>
        <v>税率</v>
      </c>
      <c r="DS16" s="289"/>
      <c r="DT16" s="290"/>
      <c r="DU16" s="294" t="str">
        <f>$AI$16</f>
        <v>出   来   高　　　　　　　　　　　累 計 金 額</v>
      </c>
      <c r="DV16" s="295"/>
      <c r="DW16" s="295"/>
      <c r="DX16" s="295"/>
      <c r="DY16" s="296"/>
      <c r="DZ16" s="300" t="str">
        <f>$AN$16</f>
        <v>契 約 残 高</v>
      </c>
      <c r="EA16" s="301"/>
      <c r="EB16" s="301"/>
      <c r="EC16" s="301"/>
      <c r="ED16" s="302"/>
      <c r="EE16" s="8"/>
    </row>
    <row r="17" spans="1:135" s="6" customFormat="1" ht="18" customHeight="1" x14ac:dyDescent="0.5">
      <c r="A17" s="85"/>
      <c r="B17" s="267"/>
      <c r="C17" s="268"/>
      <c r="D17" s="269"/>
      <c r="E17" s="273"/>
      <c r="F17" s="274"/>
      <c r="G17" s="274"/>
      <c r="H17" s="274"/>
      <c r="I17" s="274"/>
      <c r="J17" s="274"/>
      <c r="K17" s="274"/>
      <c r="L17" s="274"/>
      <c r="M17" s="274"/>
      <c r="N17" s="274"/>
      <c r="O17" s="275"/>
      <c r="P17" s="273"/>
      <c r="Q17" s="274"/>
      <c r="R17" s="274"/>
      <c r="S17" s="274"/>
      <c r="T17" s="274"/>
      <c r="U17" s="304" t="s">
        <v>19</v>
      </c>
      <c r="V17" s="305"/>
      <c r="W17" s="305"/>
      <c r="X17" s="306" t="s">
        <v>20</v>
      </c>
      <c r="Y17" s="305"/>
      <c r="Z17" s="307"/>
      <c r="AA17" s="273" t="s">
        <v>21</v>
      </c>
      <c r="AB17" s="274"/>
      <c r="AC17" s="274"/>
      <c r="AD17" s="274"/>
      <c r="AE17" s="274"/>
      <c r="AF17" s="273"/>
      <c r="AG17" s="274"/>
      <c r="AH17" s="281"/>
      <c r="AI17" s="285"/>
      <c r="AJ17" s="285"/>
      <c r="AK17" s="285"/>
      <c r="AL17" s="285"/>
      <c r="AM17" s="286"/>
      <c r="AN17" s="273"/>
      <c r="AO17" s="274"/>
      <c r="AP17" s="274"/>
      <c r="AQ17" s="274"/>
      <c r="AR17" s="275"/>
      <c r="AS17" s="86"/>
      <c r="AT17" s="87"/>
      <c r="AU17" s="315"/>
      <c r="AV17" s="316"/>
      <c r="AW17" s="317"/>
      <c r="AX17" s="291"/>
      <c r="AY17" s="292"/>
      <c r="AZ17" s="292"/>
      <c r="BA17" s="292"/>
      <c r="BB17" s="292"/>
      <c r="BC17" s="292"/>
      <c r="BD17" s="292"/>
      <c r="BE17" s="292"/>
      <c r="BF17" s="292"/>
      <c r="BG17" s="292"/>
      <c r="BH17" s="303"/>
      <c r="BI17" s="291"/>
      <c r="BJ17" s="292"/>
      <c r="BK17" s="292"/>
      <c r="BL17" s="292"/>
      <c r="BM17" s="293"/>
      <c r="BN17" s="308" t="str">
        <f>$U$17</f>
        <v>数 量</v>
      </c>
      <c r="BO17" s="309"/>
      <c r="BP17" s="310"/>
      <c r="BQ17" s="311" t="str">
        <f>$X$17</f>
        <v>単 価</v>
      </c>
      <c r="BR17" s="309"/>
      <c r="BS17" s="310"/>
      <c r="BT17" s="311" t="str">
        <f>$AA$17</f>
        <v>金  額</v>
      </c>
      <c r="BU17" s="309"/>
      <c r="BV17" s="309"/>
      <c r="BW17" s="309"/>
      <c r="BX17" s="309"/>
      <c r="BY17" s="291"/>
      <c r="BZ17" s="292"/>
      <c r="CA17" s="293"/>
      <c r="CB17" s="297"/>
      <c r="CC17" s="298"/>
      <c r="CD17" s="298"/>
      <c r="CE17" s="298"/>
      <c r="CF17" s="299"/>
      <c r="CG17" s="291"/>
      <c r="CH17" s="292"/>
      <c r="CI17" s="292"/>
      <c r="CJ17" s="292"/>
      <c r="CK17" s="303"/>
      <c r="CL17" s="88"/>
      <c r="CM17" s="87"/>
      <c r="CN17" s="315"/>
      <c r="CO17" s="316"/>
      <c r="CP17" s="317"/>
      <c r="CQ17" s="291"/>
      <c r="CR17" s="292"/>
      <c r="CS17" s="292"/>
      <c r="CT17" s="292"/>
      <c r="CU17" s="292"/>
      <c r="CV17" s="292"/>
      <c r="CW17" s="292"/>
      <c r="CX17" s="292"/>
      <c r="CY17" s="292"/>
      <c r="CZ17" s="292"/>
      <c r="DA17" s="303"/>
      <c r="DB17" s="291"/>
      <c r="DC17" s="292"/>
      <c r="DD17" s="292"/>
      <c r="DE17" s="292"/>
      <c r="DF17" s="293"/>
      <c r="DG17" s="308" t="str">
        <f>$U$17</f>
        <v>数 量</v>
      </c>
      <c r="DH17" s="309"/>
      <c r="DI17" s="310"/>
      <c r="DJ17" s="311" t="str">
        <f>$X$17</f>
        <v>単 価</v>
      </c>
      <c r="DK17" s="309"/>
      <c r="DL17" s="310"/>
      <c r="DM17" s="311" t="str">
        <f>$AA$17</f>
        <v>金  額</v>
      </c>
      <c r="DN17" s="309"/>
      <c r="DO17" s="309"/>
      <c r="DP17" s="309"/>
      <c r="DQ17" s="309"/>
      <c r="DR17" s="291"/>
      <c r="DS17" s="292"/>
      <c r="DT17" s="293"/>
      <c r="DU17" s="297"/>
      <c r="DV17" s="298"/>
      <c r="DW17" s="298"/>
      <c r="DX17" s="298"/>
      <c r="DY17" s="299"/>
      <c r="DZ17" s="291"/>
      <c r="EA17" s="292"/>
      <c r="EB17" s="292"/>
      <c r="EC17" s="292"/>
      <c r="ED17" s="303"/>
      <c r="EE17" s="28"/>
    </row>
    <row r="18" spans="1:135" s="152" customFormat="1" ht="18" customHeight="1" x14ac:dyDescent="0.5">
      <c r="A18" s="147"/>
      <c r="B18" s="167"/>
      <c r="C18" s="171" t="s">
        <v>7</v>
      </c>
      <c r="D18" s="180"/>
      <c r="E18" s="334"/>
      <c r="F18" s="335"/>
      <c r="G18" s="335"/>
      <c r="H18" s="335"/>
      <c r="I18" s="335"/>
      <c r="J18" s="335"/>
      <c r="K18" s="335"/>
      <c r="L18" s="335"/>
      <c r="M18" s="335"/>
      <c r="N18" s="335"/>
      <c r="O18" s="336"/>
      <c r="P18" s="323"/>
      <c r="Q18" s="321"/>
      <c r="R18" s="321"/>
      <c r="S18" s="321"/>
      <c r="T18" s="321"/>
      <c r="U18" s="337"/>
      <c r="V18" s="338"/>
      <c r="W18" s="338"/>
      <c r="X18" s="339"/>
      <c r="Y18" s="338"/>
      <c r="Z18" s="340"/>
      <c r="AA18" s="341">
        <f>U18*X18</f>
        <v>0</v>
      </c>
      <c r="AB18" s="342"/>
      <c r="AC18" s="342"/>
      <c r="AD18" s="342"/>
      <c r="AE18" s="342"/>
      <c r="AF18" s="343"/>
      <c r="AG18" s="344"/>
      <c r="AH18" s="345"/>
      <c r="AI18" s="321"/>
      <c r="AJ18" s="321"/>
      <c r="AK18" s="321"/>
      <c r="AL18" s="321"/>
      <c r="AM18" s="322"/>
      <c r="AN18" s="323"/>
      <c r="AO18" s="321"/>
      <c r="AP18" s="321"/>
      <c r="AQ18" s="321"/>
      <c r="AR18" s="322"/>
      <c r="AS18" s="148"/>
      <c r="AT18" s="149"/>
      <c r="AU18" s="168">
        <f>$B18</f>
        <v>0</v>
      </c>
      <c r="AV18" s="172" t="str">
        <f>$C18</f>
        <v>/</v>
      </c>
      <c r="AW18" s="181">
        <f>$D18</f>
        <v>0</v>
      </c>
      <c r="AX18" s="324">
        <f>$E18</f>
        <v>0</v>
      </c>
      <c r="AY18" s="325"/>
      <c r="AZ18" s="325"/>
      <c r="BA18" s="325"/>
      <c r="BB18" s="325"/>
      <c r="BC18" s="325"/>
      <c r="BD18" s="325"/>
      <c r="BE18" s="325"/>
      <c r="BF18" s="325"/>
      <c r="BG18" s="325"/>
      <c r="BH18" s="326"/>
      <c r="BI18" s="327">
        <f t="shared" ref="BI18:BI35" si="0">$P18</f>
        <v>0</v>
      </c>
      <c r="BJ18" s="328"/>
      <c r="BK18" s="328"/>
      <c r="BL18" s="328"/>
      <c r="BM18" s="329"/>
      <c r="BN18" s="330">
        <f t="shared" ref="BN18:BN35" si="1">$U18</f>
        <v>0</v>
      </c>
      <c r="BO18" s="331"/>
      <c r="BP18" s="332"/>
      <c r="BQ18" s="333">
        <f t="shared" ref="BQ18:BQ35" si="2">$X18</f>
        <v>0</v>
      </c>
      <c r="BR18" s="331"/>
      <c r="BS18" s="332"/>
      <c r="BT18" s="327">
        <f t="shared" ref="BT18:BT35" si="3">$AA18</f>
        <v>0</v>
      </c>
      <c r="BU18" s="328"/>
      <c r="BV18" s="328"/>
      <c r="BW18" s="328"/>
      <c r="BX18" s="328"/>
      <c r="BY18" s="346">
        <f>$AF18</f>
        <v>0</v>
      </c>
      <c r="BZ18" s="347"/>
      <c r="CA18" s="348"/>
      <c r="CB18" s="328">
        <f t="shared" ref="CB18:CB35" si="4">$AI18</f>
        <v>0</v>
      </c>
      <c r="CC18" s="328"/>
      <c r="CD18" s="328"/>
      <c r="CE18" s="328"/>
      <c r="CF18" s="349"/>
      <c r="CG18" s="327">
        <f t="shared" ref="CG18:CG35" si="5">$AN18</f>
        <v>0</v>
      </c>
      <c r="CH18" s="328"/>
      <c r="CI18" s="328"/>
      <c r="CJ18" s="328"/>
      <c r="CK18" s="349"/>
      <c r="CL18" s="150"/>
      <c r="CM18" s="149"/>
      <c r="CN18" s="168">
        <f>$B18</f>
        <v>0</v>
      </c>
      <c r="CO18" s="172" t="str">
        <f>$C18</f>
        <v>/</v>
      </c>
      <c r="CP18" s="181">
        <f>$D18</f>
        <v>0</v>
      </c>
      <c r="CQ18" s="324">
        <f>$E18</f>
        <v>0</v>
      </c>
      <c r="CR18" s="325"/>
      <c r="CS18" s="325"/>
      <c r="CT18" s="325"/>
      <c r="CU18" s="325"/>
      <c r="CV18" s="325"/>
      <c r="CW18" s="325"/>
      <c r="CX18" s="325"/>
      <c r="CY18" s="325"/>
      <c r="CZ18" s="325"/>
      <c r="DA18" s="326"/>
      <c r="DB18" s="327">
        <f t="shared" ref="DB18:DB35" si="6">$P18</f>
        <v>0</v>
      </c>
      <c r="DC18" s="328"/>
      <c r="DD18" s="328"/>
      <c r="DE18" s="328"/>
      <c r="DF18" s="329"/>
      <c r="DG18" s="330">
        <f t="shared" ref="DG18:DG35" si="7">$U18</f>
        <v>0</v>
      </c>
      <c r="DH18" s="331"/>
      <c r="DI18" s="332"/>
      <c r="DJ18" s="333">
        <f t="shared" ref="DJ18:DJ35" si="8">$X18</f>
        <v>0</v>
      </c>
      <c r="DK18" s="331"/>
      <c r="DL18" s="332"/>
      <c r="DM18" s="327">
        <f t="shared" ref="DM18:DM35" si="9">$AA18</f>
        <v>0</v>
      </c>
      <c r="DN18" s="328"/>
      <c r="DO18" s="328"/>
      <c r="DP18" s="328"/>
      <c r="DQ18" s="328"/>
      <c r="DR18" s="346">
        <f>$AF18</f>
        <v>0</v>
      </c>
      <c r="DS18" s="347"/>
      <c r="DT18" s="348"/>
      <c r="DU18" s="328">
        <f t="shared" ref="DU18:DU35" si="10">$AI18</f>
        <v>0</v>
      </c>
      <c r="DV18" s="328"/>
      <c r="DW18" s="328"/>
      <c r="DX18" s="328"/>
      <c r="DY18" s="349"/>
      <c r="DZ18" s="327">
        <f t="shared" ref="DZ18:DZ35" si="11">$AN18</f>
        <v>0</v>
      </c>
      <c r="EA18" s="328"/>
      <c r="EB18" s="328"/>
      <c r="EC18" s="328"/>
      <c r="ED18" s="349"/>
      <c r="EE18" s="151"/>
    </row>
    <row r="19" spans="1:135" s="152" customFormat="1" ht="18" customHeight="1" x14ac:dyDescent="0.5">
      <c r="A19" s="147"/>
      <c r="B19" s="167"/>
      <c r="C19" s="171" t="s">
        <v>7</v>
      </c>
      <c r="D19" s="180"/>
      <c r="E19" s="363"/>
      <c r="F19" s="364"/>
      <c r="G19" s="364"/>
      <c r="H19" s="364"/>
      <c r="I19" s="364"/>
      <c r="J19" s="364"/>
      <c r="K19" s="364"/>
      <c r="L19" s="364"/>
      <c r="M19" s="364"/>
      <c r="N19" s="364"/>
      <c r="O19" s="365"/>
      <c r="P19" s="352"/>
      <c r="Q19" s="350"/>
      <c r="R19" s="350"/>
      <c r="S19" s="350"/>
      <c r="T19" s="366"/>
      <c r="U19" s="367"/>
      <c r="V19" s="368"/>
      <c r="W19" s="368"/>
      <c r="X19" s="369"/>
      <c r="Y19" s="368"/>
      <c r="Z19" s="370"/>
      <c r="AA19" s="371">
        <f>U19*X19</f>
        <v>0</v>
      </c>
      <c r="AB19" s="372"/>
      <c r="AC19" s="372"/>
      <c r="AD19" s="372"/>
      <c r="AE19" s="372"/>
      <c r="AF19" s="373"/>
      <c r="AG19" s="374"/>
      <c r="AH19" s="375"/>
      <c r="AI19" s="350"/>
      <c r="AJ19" s="350"/>
      <c r="AK19" s="350"/>
      <c r="AL19" s="350"/>
      <c r="AM19" s="351"/>
      <c r="AN19" s="352"/>
      <c r="AO19" s="350"/>
      <c r="AP19" s="350"/>
      <c r="AQ19" s="350"/>
      <c r="AR19" s="351"/>
      <c r="AS19" s="148"/>
      <c r="AT19" s="149"/>
      <c r="AU19" s="169">
        <f t="shared" ref="AU19:AU32" si="12">$B19</f>
        <v>0</v>
      </c>
      <c r="AV19" s="173" t="str">
        <f t="shared" ref="AV19:AV32" si="13">$C19</f>
        <v>/</v>
      </c>
      <c r="AW19" s="182">
        <f t="shared" ref="AW19:AW32" si="14">$D19</f>
        <v>0</v>
      </c>
      <c r="AX19" s="353">
        <f t="shared" ref="AX19:AX32" si="15">$E19</f>
        <v>0</v>
      </c>
      <c r="AY19" s="354"/>
      <c r="AZ19" s="354"/>
      <c r="BA19" s="354"/>
      <c r="BB19" s="354"/>
      <c r="BC19" s="354"/>
      <c r="BD19" s="354"/>
      <c r="BE19" s="354"/>
      <c r="BF19" s="354"/>
      <c r="BG19" s="354"/>
      <c r="BH19" s="355"/>
      <c r="BI19" s="356">
        <f t="shared" si="0"/>
        <v>0</v>
      </c>
      <c r="BJ19" s="357"/>
      <c r="BK19" s="357"/>
      <c r="BL19" s="357"/>
      <c r="BM19" s="358"/>
      <c r="BN19" s="359">
        <f t="shared" si="1"/>
        <v>0</v>
      </c>
      <c r="BO19" s="360"/>
      <c r="BP19" s="361"/>
      <c r="BQ19" s="362">
        <f t="shared" si="2"/>
        <v>0</v>
      </c>
      <c r="BR19" s="360"/>
      <c r="BS19" s="361"/>
      <c r="BT19" s="356">
        <f t="shared" si="3"/>
        <v>0</v>
      </c>
      <c r="BU19" s="357"/>
      <c r="BV19" s="357"/>
      <c r="BW19" s="357"/>
      <c r="BX19" s="357"/>
      <c r="BY19" s="376">
        <f t="shared" ref="BY19:BY35" si="16">$AF19</f>
        <v>0</v>
      </c>
      <c r="BZ19" s="377"/>
      <c r="CA19" s="378"/>
      <c r="CB19" s="379">
        <f t="shared" si="4"/>
        <v>0</v>
      </c>
      <c r="CC19" s="357"/>
      <c r="CD19" s="357"/>
      <c r="CE19" s="357"/>
      <c r="CF19" s="380"/>
      <c r="CG19" s="356">
        <f t="shared" si="5"/>
        <v>0</v>
      </c>
      <c r="CH19" s="357"/>
      <c r="CI19" s="357"/>
      <c r="CJ19" s="357"/>
      <c r="CK19" s="380"/>
      <c r="CL19" s="150"/>
      <c r="CM19" s="149"/>
      <c r="CN19" s="169">
        <f t="shared" ref="CN19:CN32" si="17">$B19</f>
        <v>0</v>
      </c>
      <c r="CO19" s="173" t="str">
        <f t="shared" ref="CO19:CO32" si="18">$C19</f>
        <v>/</v>
      </c>
      <c r="CP19" s="182">
        <f t="shared" ref="CP19:CP32" si="19">$D19</f>
        <v>0</v>
      </c>
      <c r="CQ19" s="353">
        <f t="shared" ref="CQ19:CQ32" si="20">$E19</f>
        <v>0</v>
      </c>
      <c r="CR19" s="354"/>
      <c r="CS19" s="354"/>
      <c r="CT19" s="354"/>
      <c r="CU19" s="354"/>
      <c r="CV19" s="354"/>
      <c r="CW19" s="354"/>
      <c r="CX19" s="354"/>
      <c r="CY19" s="354"/>
      <c r="CZ19" s="354"/>
      <c r="DA19" s="355"/>
      <c r="DB19" s="356">
        <f t="shared" si="6"/>
        <v>0</v>
      </c>
      <c r="DC19" s="357"/>
      <c r="DD19" s="357"/>
      <c r="DE19" s="357"/>
      <c r="DF19" s="358"/>
      <c r="DG19" s="359">
        <f t="shared" si="7"/>
        <v>0</v>
      </c>
      <c r="DH19" s="360"/>
      <c r="DI19" s="361"/>
      <c r="DJ19" s="362">
        <f t="shared" si="8"/>
        <v>0</v>
      </c>
      <c r="DK19" s="360"/>
      <c r="DL19" s="361"/>
      <c r="DM19" s="356">
        <f t="shared" si="9"/>
        <v>0</v>
      </c>
      <c r="DN19" s="357"/>
      <c r="DO19" s="357"/>
      <c r="DP19" s="357"/>
      <c r="DQ19" s="357"/>
      <c r="DR19" s="376">
        <f t="shared" ref="DR19:DR35" si="21">$AF19</f>
        <v>0</v>
      </c>
      <c r="DS19" s="377"/>
      <c r="DT19" s="378"/>
      <c r="DU19" s="379">
        <f t="shared" si="10"/>
        <v>0</v>
      </c>
      <c r="DV19" s="357"/>
      <c r="DW19" s="357"/>
      <c r="DX19" s="357"/>
      <c r="DY19" s="380"/>
      <c r="DZ19" s="356">
        <f t="shared" si="11"/>
        <v>0</v>
      </c>
      <c r="EA19" s="357"/>
      <c r="EB19" s="357"/>
      <c r="EC19" s="357"/>
      <c r="ED19" s="380"/>
      <c r="EE19" s="151"/>
    </row>
    <row r="20" spans="1:135" s="152" customFormat="1" ht="18" customHeight="1" x14ac:dyDescent="0.5">
      <c r="A20" s="147"/>
      <c r="B20" s="167"/>
      <c r="C20" s="171" t="s">
        <v>7</v>
      </c>
      <c r="D20" s="180"/>
      <c r="E20" s="363"/>
      <c r="F20" s="364"/>
      <c r="G20" s="364"/>
      <c r="H20" s="364"/>
      <c r="I20" s="364"/>
      <c r="J20" s="364"/>
      <c r="K20" s="364"/>
      <c r="L20" s="364"/>
      <c r="M20" s="364"/>
      <c r="N20" s="364"/>
      <c r="O20" s="365"/>
      <c r="P20" s="352"/>
      <c r="Q20" s="350"/>
      <c r="R20" s="350"/>
      <c r="S20" s="350"/>
      <c r="T20" s="350"/>
      <c r="U20" s="367"/>
      <c r="V20" s="368"/>
      <c r="W20" s="368"/>
      <c r="X20" s="369"/>
      <c r="Y20" s="368"/>
      <c r="Z20" s="370"/>
      <c r="AA20" s="371">
        <f t="shared" ref="AA20:AA31" si="22">U20*X20</f>
        <v>0</v>
      </c>
      <c r="AB20" s="372"/>
      <c r="AC20" s="372"/>
      <c r="AD20" s="372"/>
      <c r="AE20" s="372"/>
      <c r="AF20" s="373"/>
      <c r="AG20" s="374"/>
      <c r="AH20" s="375"/>
      <c r="AI20" s="350"/>
      <c r="AJ20" s="350"/>
      <c r="AK20" s="350"/>
      <c r="AL20" s="350"/>
      <c r="AM20" s="351"/>
      <c r="AN20" s="352"/>
      <c r="AO20" s="350"/>
      <c r="AP20" s="350"/>
      <c r="AQ20" s="350"/>
      <c r="AR20" s="351"/>
      <c r="AS20" s="148"/>
      <c r="AT20" s="149"/>
      <c r="AU20" s="169">
        <f t="shared" si="12"/>
        <v>0</v>
      </c>
      <c r="AV20" s="173" t="str">
        <f t="shared" si="13"/>
        <v>/</v>
      </c>
      <c r="AW20" s="182">
        <f t="shared" si="14"/>
        <v>0</v>
      </c>
      <c r="AX20" s="353">
        <f t="shared" si="15"/>
        <v>0</v>
      </c>
      <c r="AY20" s="354"/>
      <c r="AZ20" s="354"/>
      <c r="BA20" s="354"/>
      <c r="BB20" s="354"/>
      <c r="BC20" s="354"/>
      <c r="BD20" s="354"/>
      <c r="BE20" s="354"/>
      <c r="BF20" s="354"/>
      <c r="BG20" s="354"/>
      <c r="BH20" s="355"/>
      <c r="BI20" s="356">
        <f t="shared" si="0"/>
        <v>0</v>
      </c>
      <c r="BJ20" s="357"/>
      <c r="BK20" s="357"/>
      <c r="BL20" s="357"/>
      <c r="BM20" s="358"/>
      <c r="BN20" s="359">
        <f t="shared" si="1"/>
        <v>0</v>
      </c>
      <c r="BO20" s="360"/>
      <c r="BP20" s="361"/>
      <c r="BQ20" s="362">
        <f t="shared" si="2"/>
        <v>0</v>
      </c>
      <c r="BR20" s="360"/>
      <c r="BS20" s="361"/>
      <c r="BT20" s="356">
        <f t="shared" si="3"/>
        <v>0</v>
      </c>
      <c r="BU20" s="357"/>
      <c r="BV20" s="357"/>
      <c r="BW20" s="357"/>
      <c r="BX20" s="357"/>
      <c r="BY20" s="376">
        <f t="shared" si="16"/>
        <v>0</v>
      </c>
      <c r="BZ20" s="377"/>
      <c r="CA20" s="378"/>
      <c r="CB20" s="379">
        <f t="shared" si="4"/>
        <v>0</v>
      </c>
      <c r="CC20" s="357"/>
      <c r="CD20" s="357"/>
      <c r="CE20" s="357"/>
      <c r="CF20" s="380"/>
      <c r="CG20" s="356">
        <f t="shared" si="5"/>
        <v>0</v>
      </c>
      <c r="CH20" s="357"/>
      <c r="CI20" s="357"/>
      <c r="CJ20" s="357"/>
      <c r="CK20" s="380"/>
      <c r="CL20" s="150"/>
      <c r="CM20" s="149"/>
      <c r="CN20" s="169">
        <f t="shared" si="17"/>
        <v>0</v>
      </c>
      <c r="CO20" s="173" t="str">
        <f t="shared" si="18"/>
        <v>/</v>
      </c>
      <c r="CP20" s="182">
        <f t="shared" si="19"/>
        <v>0</v>
      </c>
      <c r="CQ20" s="353">
        <f t="shared" si="20"/>
        <v>0</v>
      </c>
      <c r="CR20" s="354"/>
      <c r="CS20" s="354"/>
      <c r="CT20" s="354"/>
      <c r="CU20" s="354"/>
      <c r="CV20" s="354"/>
      <c r="CW20" s="354"/>
      <c r="CX20" s="354"/>
      <c r="CY20" s="354"/>
      <c r="CZ20" s="354"/>
      <c r="DA20" s="355"/>
      <c r="DB20" s="356">
        <f t="shared" si="6"/>
        <v>0</v>
      </c>
      <c r="DC20" s="357"/>
      <c r="DD20" s="357"/>
      <c r="DE20" s="357"/>
      <c r="DF20" s="358"/>
      <c r="DG20" s="359">
        <f t="shared" si="7"/>
        <v>0</v>
      </c>
      <c r="DH20" s="360"/>
      <c r="DI20" s="361"/>
      <c r="DJ20" s="362">
        <f t="shared" si="8"/>
        <v>0</v>
      </c>
      <c r="DK20" s="360"/>
      <c r="DL20" s="361"/>
      <c r="DM20" s="356">
        <f t="shared" si="9"/>
        <v>0</v>
      </c>
      <c r="DN20" s="357"/>
      <c r="DO20" s="357"/>
      <c r="DP20" s="357"/>
      <c r="DQ20" s="357"/>
      <c r="DR20" s="376">
        <f t="shared" si="21"/>
        <v>0</v>
      </c>
      <c r="DS20" s="377"/>
      <c r="DT20" s="378"/>
      <c r="DU20" s="379">
        <f t="shared" si="10"/>
        <v>0</v>
      </c>
      <c r="DV20" s="357"/>
      <c r="DW20" s="357"/>
      <c r="DX20" s="357"/>
      <c r="DY20" s="380"/>
      <c r="DZ20" s="356">
        <f t="shared" si="11"/>
        <v>0</v>
      </c>
      <c r="EA20" s="357"/>
      <c r="EB20" s="357"/>
      <c r="EC20" s="357"/>
      <c r="ED20" s="380"/>
      <c r="EE20" s="151"/>
    </row>
    <row r="21" spans="1:135" s="152" customFormat="1" ht="18" customHeight="1" x14ac:dyDescent="0.5">
      <c r="A21" s="147"/>
      <c r="B21" s="167"/>
      <c r="C21" s="171" t="s">
        <v>7</v>
      </c>
      <c r="D21" s="180"/>
      <c r="E21" s="363"/>
      <c r="F21" s="364"/>
      <c r="G21" s="364"/>
      <c r="H21" s="364"/>
      <c r="I21" s="364"/>
      <c r="J21" s="364"/>
      <c r="K21" s="364"/>
      <c r="L21" s="364"/>
      <c r="M21" s="364"/>
      <c r="N21" s="364"/>
      <c r="O21" s="365"/>
      <c r="P21" s="352"/>
      <c r="Q21" s="350"/>
      <c r="R21" s="350"/>
      <c r="S21" s="350"/>
      <c r="T21" s="350"/>
      <c r="U21" s="367"/>
      <c r="V21" s="368"/>
      <c r="W21" s="368"/>
      <c r="X21" s="369"/>
      <c r="Y21" s="368"/>
      <c r="Z21" s="370"/>
      <c r="AA21" s="371">
        <f t="shared" si="22"/>
        <v>0</v>
      </c>
      <c r="AB21" s="372"/>
      <c r="AC21" s="372"/>
      <c r="AD21" s="372"/>
      <c r="AE21" s="372"/>
      <c r="AF21" s="373"/>
      <c r="AG21" s="374"/>
      <c r="AH21" s="375"/>
      <c r="AI21" s="350"/>
      <c r="AJ21" s="350"/>
      <c r="AK21" s="350"/>
      <c r="AL21" s="350"/>
      <c r="AM21" s="351"/>
      <c r="AN21" s="352"/>
      <c r="AO21" s="350"/>
      <c r="AP21" s="350"/>
      <c r="AQ21" s="350"/>
      <c r="AR21" s="351"/>
      <c r="AS21" s="148"/>
      <c r="AT21" s="149"/>
      <c r="AU21" s="169">
        <f t="shared" si="12"/>
        <v>0</v>
      </c>
      <c r="AV21" s="173" t="str">
        <f t="shared" si="13"/>
        <v>/</v>
      </c>
      <c r="AW21" s="182">
        <f t="shared" si="14"/>
        <v>0</v>
      </c>
      <c r="AX21" s="353">
        <f t="shared" si="15"/>
        <v>0</v>
      </c>
      <c r="AY21" s="354"/>
      <c r="AZ21" s="354"/>
      <c r="BA21" s="354"/>
      <c r="BB21" s="354"/>
      <c r="BC21" s="354"/>
      <c r="BD21" s="354"/>
      <c r="BE21" s="354"/>
      <c r="BF21" s="354"/>
      <c r="BG21" s="354"/>
      <c r="BH21" s="355"/>
      <c r="BI21" s="356">
        <f t="shared" si="0"/>
        <v>0</v>
      </c>
      <c r="BJ21" s="357"/>
      <c r="BK21" s="357"/>
      <c r="BL21" s="357"/>
      <c r="BM21" s="358"/>
      <c r="BN21" s="359">
        <f t="shared" si="1"/>
        <v>0</v>
      </c>
      <c r="BO21" s="360"/>
      <c r="BP21" s="361"/>
      <c r="BQ21" s="362">
        <f t="shared" si="2"/>
        <v>0</v>
      </c>
      <c r="BR21" s="360"/>
      <c r="BS21" s="361"/>
      <c r="BT21" s="356">
        <f t="shared" si="3"/>
        <v>0</v>
      </c>
      <c r="BU21" s="357"/>
      <c r="BV21" s="357"/>
      <c r="BW21" s="357"/>
      <c r="BX21" s="357"/>
      <c r="BY21" s="376">
        <f t="shared" si="16"/>
        <v>0</v>
      </c>
      <c r="BZ21" s="377"/>
      <c r="CA21" s="378"/>
      <c r="CB21" s="379">
        <f t="shared" si="4"/>
        <v>0</v>
      </c>
      <c r="CC21" s="357"/>
      <c r="CD21" s="357"/>
      <c r="CE21" s="357"/>
      <c r="CF21" s="380"/>
      <c r="CG21" s="356">
        <f t="shared" si="5"/>
        <v>0</v>
      </c>
      <c r="CH21" s="357"/>
      <c r="CI21" s="357"/>
      <c r="CJ21" s="357"/>
      <c r="CK21" s="380"/>
      <c r="CL21" s="150"/>
      <c r="CM21" s="149"/>
      <c r="CN21" s="169">
        <f t="shared" si="17"/>
        <v>0</v>
      </c>
      <c r="CO21" s="173" t="str">
        <f t="shared" si="18"/>
        <v>/</v>
      </c>
      <c r="CP21" s="182">
        <f t="shared" si="19"/>
        <v>0</v>
      </c>
      <c r="CQ21" s="353">
        <f t="shared" si="20"/>
        <v>0</v>
      </c>
      <c r="CR21" s="354"/>
      <c r="CS21" s="354"/>
      <c r="CT21" s="354"/>
      <c r="CU21" s="354"/>
      <c r="CV21" s="354"/>
      <c r="CW21" s="354"/>
      <c r="CX21" s="354"/>
      <c r="CY21" s="354"/>
      <c r="CZ21" s="354"/>
      <c r="DA21" s="355"/>
      <c r="DB21" s="356">
        <f t="shared" si="6"/>
        <v>0</v>
      </c>
      <c r="DC21" s="357"/>
      <c r="DD21" s="357"/>
      <c r="DE21" s="357"/>
      <c r="DF21" s="358"/>
      <c r="DG21" s="359">
        <f t="shared" si="7"/>
        <v>0</v>
      </c>
      <c r="DH21" s="360"/>
      <c r="DI21" s="361"/>
      <c r="DJ21" s="362">
        <f t="shared" si="8"/>
        <v>0</v>
      </c>
      <c r="DK21" s="360"/>
      <c r="DL21" s="361"/>
      <c r="DM21" s="356">
        <f t="shared" si="9"/>
        <v>0</v>
      </c>
      <c r="DN21" s="357"/>
      <c r="DO21" s="357"/>
      <c r="DP21" s="357"/>
      <c r="DQ21" s="357"/>
      <c r="DR21" s="376">
        <f t="shared" si="21"/>
        <v>0</v>
      </c>
      <c r="DS21" s="377"/>
      <c r="DT21" s="378"/>
      <c r="DU21" s="379">
        <f t="shared" si="10"/>
        <v>0</v>
      </c>
      <c r="DV21" s="357"/>
      <c r="DW21" s="357"/>
      <c r="DX21" s="357"/>
      <c r="DY21" s="380"/>
      <c r="DZ21" s="356">
        <f t="shared" si="11"/>
        <v>0</v>
      </c>
      <c r="EA21" s="357"/>
      <c r="EB21" s="357"/>
      <c r="EC21" s="357"/>
      <c r="ED21" s="380"/>
      <c r="EE21" s="151"/>
    </row>
    <row r="22" spans="1:135" s="156" customFormat="1" ht="18" customHeight="1" x14ac:dyDescent="0.35">
      <c r="A22" s="153"/>
      <c r="B22" s="167"/>
      <c r="C22" s="171" t="s">
        <v>7</v>
      </c>
      <c r="D22" s="180"/>
      <c r="E22" s="363"/>
      <c r="F22" s="364"/>
      <c r="G22" s="364"/>
      <c r="H22" s="364"/>
      <c r="I22" s="364"/>
      <c r="J22" s="364"/>
      <c r="K22" s="364"/>
      <c r="L22" s="364"/>
      <c r="M22" s="364"/>
      <c r="N22" s="364"/>
      <c r="O22" s="365"/>
      <c r="P22" s="352"/>
      <c r="Q22" s="350"/>
      <c r="R22" s="350"/>
      <c r="S22" s="350"/>
      <c r="T22" s="350"/>
      <c r="U22" s="367"/>
      <c r="V22" s="368"/>
      <c r="W22" s="368"/>
      <c r="X22" s="369"/>
      <c r="Y22" s="368"/>
      <c r="Z22" s="370"/>
      <c r="AA22" s="371">
        <f t="shared" si="22"/>
        <v>0</v>
      </c>
      <c r="AB22" s="372"/>
      <c r="AC22" s="372"/>
      <c r="AD22" s="372"/>
      <c r="AE22" s="372"/>
      <c r="AF22" s="373"/>
      <c r="AG22" s="374"/>
      <c r="AH22" s="375"/>
      <c r="AI22" s="350"/>
      <c r="AJ22" s="350"/>
      <c r="AK22" s="350"/>
      <c r="AL22" s="350"/>
      <c r="AM22" s="351"/>
      <c r="AN22" s="352"/>
      <c r="AO22" s="350"/>
      <c r="AP22" s="350"/>
      <c r="AQ22" s="350"/>
      <c r="AR22" s="351"/>
      <c r="AS22" s="153"/>
      <c r="AT22" s="154"/>
      <c r="AU22" s="169">
        <f t="shared" si="12"/>
        <v>0</v>
      </c>
      <c r="AV22" s="173" t="str">
        <f t="shared" si="13"/>
        <v>/</v>
      </c>
      <c r="AW22" s="182">
        <f t="shared" si="14"/>
        <v>0</v>
      </c>
      <c r="AX22" s="353">
        <f t="shared" si="15"/>
        <v>0</v>
      </c>
      <c r="AY22" s="354"/>
      <c r="AZ22" s="354"/>
      <c r="BA22" s="354"/>
      <c r="BB22" s="354"/>
      <c r="BC22" s="354"/>
      <c r="BD22" s="354"/>
      <c r="BE22" s="354"/>
      <c r="BF22" s="354"/>
      <c r="BG22" s="354"/>
      <c r="BH22" s="355"/>
      <c r="BI22" s="356">
        <f t="shared" si="0"/>
        <v>0</v>
      </c>
      <c r="BJ22" s="357"/>
      <c r="BK22" s="357"/>
      <c r="BL22" s="357"/>
      <c r="BM22" s="358"/>
      <c r="BN22" s="359">
        <f t="shared" si="1"/>
        <v>0</v>
      </c>
      <c r="BO22" s="360"/>
      <c r="BP22" s="361"/>
      <c r="BQ22" s="362">
        <f t="shared" si="2"/>
        <v>0</v>
      </c>
      <c r="BR22" s="360"/>
      <c r="BS22" s="361"/>
      <c r="BT22" s="356">
        <f t="shared" si="3"/>
        <v>0</v>
      </c>
      <c r="BU22" s="357"/>
      <c r="BV22" s="357"/>
      <c r="BW22" s="357"/>
      <c r="BX22" s="357"/>
      <c r="BY22" s="376">
        <f t="shared" si="16"/>
        <v>0</v>
      </c>
      <c r="BZ22" s="377"/>
      <c r="CA22" s="378"/>
      <c r="CB22" s="379">
        <f t="shared" si="4"/>
        <v>0</v>
      </c>
      <c r="CC22" s="357"/>
      <c r="CD22" s="357"/>
      <c r="CE22" s="357"/>
      <c r="CF22" s="380"/>
      <c r="CG22" s="356">
        <f t="shared" si="5"/>
        <v>0</v>
      </c>
      <c r="CH22" s="357"/>
      <c r="CI22" s="357"/>
      <c r="CJ22" s="357"/>
      <c r="CK22" s="380"/>
      <c r="CL22" s="154"/>
      <c r="CM22" s="154"/>
      <c r="CN22" s="169">
        <f t="shared" si="17"/>
        <v>0</v>
      </c>
      <c r="CO22" s="173" t="str">
        <f t="shared" si="18"/>
        <v>/</v>
      </c>
      <c r="CP22" s="182">
        <f t="shared" si="19"/>
        <v>0</v>
      </c>
      <c r="CQ22" s="353">
        <f t="shared" si="20"/>
        <v>0</v>
      </c>
      <c r="CR22" s="354"/>
      <c r="CS22" s="354"/>
      <c r="CT22" s="354"/>
      <c r="CU22" s="354"/>
      <c r="CV22" s="354"/>
      <c r="CW22" s="354"/>
      <c r="CX22" s="354"/>
      <c r="CY22" s="354"/>
      <c r="CZ22" s="354"/>
      <c r="DA22" s="355"/>
      <c r="DB22" s="356">
        <f t="shared" si="6"/>
        <v>0</v>
      </c>
      <c r="DC22" s="357"/>
      <c r="DD22" s="357"/>
      <c r="DE22" s="357"/>
      <c r="DF22" s="358"/>
      <c r="DG22" s="359">
        <f t="shared" si="7"/>
        <v>0</v>
      </c>
      <c r="DH22" s="360"/>
      <c r="DI22" s="361"/>
      <c r="DJ22" s="362">
        <f t="shared" si="8"/>
        <v>0</v>
      </c>
      <c r="DK22" s="360"/>
      <c r="DL22" s="361"/>
      <c r="DM22" s="356">
        <f t="shared" si="9"/>
        <v>0</v>
      </c>
      <c r="DN22" s="357"/>
      <c r="DO22" s="357"/>
      <c r="DP22" s="357"/>
      <c r="DQ22" s="357"/>
      <c r="DR22" s="376">
        <f t="shared" si="21"/>
        <v>0</v>
      </c>
      <c r="DS22" s="377"/>
      <c r="DT22" s="378"/>
      <c r="DU22" s="379">
        <f t="shared" si="10"/>
        <v>0</v>
      </c>
      <c r="DV22" s="357"/>
      <c r="DW22" s="357"/>
      <c r="DX22" s="357"/>
      <c r="DY22" s="380"/>
      <c r="DZ22" s="356">
        <f t="shared" si="11"/>
        <v>0</v>
      </c>
      <c r="EA22" s="357"/>
      <c r="EB22" s="357"/>
      <c r="EC22" s="357"/>
      <c r="ED22" s="380"/>
      <c r="EE22" s="155"/>
    </row>
    <row r="23" spans="1:135" s="152" customFormat="1" ht="18" customHeight="1" x14ac:dyDescent="0.5">
      <c r="A23" s="147"/>
      <c r="B23" s="167"/>
      <c r="C23" s="171" t="s">
        <v>7</v>
      </c>
      <c r="D23" s="180"/>
      <c r="E23" s="363"/>
      <c r="F23" s="364"/>
      <c r="G23" s="364"/>
      <c r="H23" s="364"/>
      <c r="I23" s="364"/>
      <c r="J23" s="364"/>
      <c r="K23" s="364"/>
      <c r="L23" s="364"/>
      <c r="M23" s="364"/>
      <c r="N23" s="364"/>
      <c r="O23" s="365"/>
      <c r="P23" s="352"/>
      <c r="Q23" s="350"/>
      <c r="R23" s="350"/>
      <c r="S23" s="350"/>
      <c r="T23" s="350"/>
      <c r="U23" s="367"/>
      <c r="V23" s="368"/>
      <c r="W23" s="368"/>
      <c r="X23" s="369"/>
      <c r="Y23" s="368"/>
      <c r="Z23" s="370"/>
      <c r="AA23" s="371">
        <f t="shared" si="22"/>
        <v>0</v>
      </c>
      <c r="AB23" s="372"/>
      <c r="AC23" s="372"/>
      <c r="AD23" s="372"/>
      <c r="AE23" s="372"/>
      <c r="AF23" s="373"/>
      <c r="AG23" s="374"/>
      <c r="AH23" s="375"/>
      <c r="AI23" s="350"/>
      <c r="AJ23" s="350"/>
      <c r="AK23" s="350"/>
      <c r="AL23" s="350"/>
      <c r="AM23" s="351"/>
      <c r="AN23" s="352"/>
      <c r="AO23" s="350"/>
      <c r="AP23" s="350"/>
      <c r="AQ23" s="350"/>
      <c r="AR23" s="351"/>
      <c r="AS23" s="148"/>
      <c r="AT23" s="149"/>
      <c r="AU23" s="169">
        <f t="shared" si="12"/>
        <v>0</v>
      </c>
      <c r="AV23" s="173" t="str">
        <f t="shared" si="13"/>
        <v>/</v>
      </c>
      <c r="AW23" s="182">
        <f t="shared" si="14"/>
        <v>0</v>
      </c>
      <c r="AX23" s="353">
        <f t="shared" si="15"/>
        <v>0</v>
      </c>
      <c r="AY23" s="354"/>
      <c r="AZ23" s="354"/>
      <c r="BA23" s="354"/>
      <c r="BB23" s="354"/>
      <c r="BC23" s="354"/>
      <c r="BD23" s="354"/>
      <c r="BE23" s="354"/>
      <c r="BF23" s="354"/>
      <c r="BG23" s="354"/>
      <c r="BH23" s="355"/>
      <c r="BI23" s="356">
        <f t="shared" si="0"/>
        <v>0</v>
      </c>
      <c r="BJ23" s="357"/>
      <c r="BK23" s="357"/>
      <c r="BL23" s="357"/>
      <c r="BM23" s="358"/>
      <c r="BN23" s="359">
        <f t="shared" si="1"/>
        <v>0</v>
      </c>
      <c r="BO23" s="360"/>
      <c r="BP23" s="361"/>
      <c r="BQ23" s="362">
        <f t="shared" si="2"/>
        <v>0</v>
      </c>
      <c r="BR23" s="360"/>
      <c r="BS23" s="361"/>
      <c r="BT23" s="356">
        <f t="shared" si="3"/>
        <v>0</v>
      </c>
      <c r="BU23" s="357"/>
      <c r="BV23" s="357"/>
      <c r="BW23" s="357"/>
      <c r="BX23" s="357"/>
      <c r="BY23" s="376">
        <f t="shared" si="16"/>
        <v>0</v>
      </c>
      <c r="BZ23" s="377"/>
      <c r="CA23" s="378"/>
      <c r="CB23" s="379">
        <f t="shared" si="4"/>
        <v>0</v>
      </c>
      <c r="CC23" s="357"/>
      <c r="CD23" s="357"/>
      <c r="CE23" s="357"/>
      <c r="CF23" s="380"/>
      <c r="CG23" s="356">
        <f t="shared" si="5"/>
        <v>0</v>
      </c>
      <c r="CH23" s="357"/>
      <c r="CI23" s="357"/>
      <c r="CJ23" s="357"/>
      <c r="CK23" s="380"/>
      <c r="CL23" s="150"/>
      <c r="CM23" s="149"/>
      <c r="CN23" s="169">
        <f t="shared" si="17"/>
        <v>0</v>
      </c>
      <c r="CO23" s="173" t="str">
        <f t="shared" si="18"/>
        <v>/</v>
      </c>
      <c r="CP23" s="182">
        <f t="shared" si="19"/>
        <v>0</v>
      </c>
      <c r="CQ23" s="353">
        <f t="shared" si="20"/>
        <v>0</v>
      </c>
      <c r="CR23" s="354"/>
      <c r="CS23" s="354"/>
      <c r="CT23" s="354"/>
      <c r="CU23" s="354"/>
      <c r="CV23" s="354"/>
      <c r="CW23" s="354"/>
      <c r="CX23" s="354"/>
      <c r="CY23" s="354"/>
      <c r="CZ23" s="354"/>
      <c r="DA23" s="355"/>
      <c r="DB23" s="356">
        <f t="shared" si="6"/>
        <v>0</v>
      </c>
      <c r="DC23" s="357"/>
      <c r="DD23" s="357"/>
      <c r="DE23" s="357"/>
      <c r="DF23" s="358"/>
      <c r="DG23" s="359">
        <f t="shared" si="7"/>
        <v>0</v>
      </c>
      <c r="DH23" s="360"/>
      <c r="DI23" s="361"/>
      <c r="DJ23" s="362">
        <f t="shared" si="8"/>
        <v>0</v>
      </c>
      <c r="DK23" s="360"/>
      <c r="DL23" s="361"/>
      <c r="DM23" s="356">
        <f t="shared" si="9"/>
        <v>0</v>
      </c>
      <c r="DN23" s="357"/>
      <c r="DO23" s="357"/>
      <c r="DP23" s="357"/>
      <c r="DQ23" s="357"/>
      <c r="DR23" s="376">
        <f t="shared" si="21"/>
        <v>0</v>
      </c>
      <c r="DS23" s="377"/>
      <c r="DT23" s="378"/>
      <c r="DU23" s="379">
        <f t="shared" si="10"/>
        <v>0</v>
      </c>
      <c r="DV23" s="357"/>
      <c r="DW23" s="357"/>
      <c r="DX23" s="357"/>
      <c r="DY23" s="380"/>
      <c r="DZ23" s="356">
        <f t="shared" si="11"/>
        <v>0</v>
      </c>
      <c r="EA23" s="357"/>
      <c r="EB23" s="357"/>
      <c r="EC23" s="357"/>
      <c r="ED23" s="380"/>
      <c r="EE23" s="151"/>
    </row>
    <row r="24" spans="1:135" s="152" customFormat="1" ht="18" customHeight="1" x14ac:dyDescent="0.5">
      <c r="A24" s="147"/>
      <c r="B24" s="167"/>
      <c r="C24" s="171" t="s">
        <v>7</v>
      </c>
      <c r="D24" s="180"/>
      <c r="E24" s="363"/>
      <c r="F24" s="364"/>
      <c r="G24" s="364"/>
      <c r="H24" s="364"/>
      <c r="I24" s="364"/>
      <c r="J24" s="364"/>
      <c r="K24" s="364"/>
      <c r="L24" s="364"/>
      <c r="M24" s="364"/>
      <c r="N24" s="364"/>
      <c r="O24" s="365"/>
      <c r="P24" s="352"/>
      <c r="Q24" s="350"/>
      <c r="R24" s="350"/>
      <c r="S24" s="350"/>
      <c r="T24" s="350"/>
      <c r="U24" s="367"/>
      <c r="V24" s="368"/>
      <c r="W24" s="368"/>
      <c r="X24" s="369"/>
      <c r="Y24" s="368"/>
      <c r="Z24" s="370"/>
      <c r="AA24" s="371">
        <f t="shared" si="22"/>
        <v>0</v>
      </c>
      <c r="AB24" s="372"/>
      <c r="AC24" s="372"/>
      <c r="AD24" s="372"/>
      <c r="AE24" s="372"/>
      <c r="AF24" s="373"/>
      <c r="AG24" s="374"/>
      <c r="AH24" s="375"/>
      <c r="AI24" s="350"/>
      <c r="AJ24" s="350"/>
      <c r="AK24" s="350"/>
      <c r="AL24" s="350"/>
      <c r="AM24" s="351"/>
      <c r="AN24" s="352"/>
      <c r="AO24" s="350"/>
      <c r="AP24" s="350"/>
      <c r="AQ24" s="350"/>
      <c r="AR24" s="351"/>
      <c r="AS24" s="148"/>
      <c r="AT24" s="149"/>
      <c r="AU24" s="169">
        <f t="shared" si="12"/>
        <v>0</v>
      </c>
      <c r="AV24" s="173" t="str">
        <f t="shared" si="13"/>
        <v>/</v>
      </c>
      <c r="AW24" s="182">
        <f>$D24</f>
        <v>0</v>
      </c>
      <c r="AX24" s="353">
        <f t="shared" si="15"/>
        <v>0</v>
      </c>
      <c r="AY24" s="354"/>
      <c r="AZ24" s="354"/>
      <c r="BA24" s="354"/>
      <c r="BB24" s="354"/>
      <c r="BC24" s="354"/>
      <c r="BD24" s="354"/>
      <c r="BE24" s="354"/>
      <c r="BF24" s="354"/>
      <c r="BG24" s="354"/>
      <c r="BH24" s="355"/>
      <c r="BI24" s="356">
        <f t="shared" si="0"/>
        <v>0</v>
      </c>
      <c r="BJ24" s="357"/>
      <c r="BK24" s="357"/>
      <c r="BL24" s="357"/>
      <c r="BM24" s="358"/>
      <c r="BN24" s="359">
        <f t="shared" si="1"/>
        <v>0</v>
      </c>
      <c r="BO24" s="360"/>
      <c r="BP24" s="361"/>
      <c r="BQ24" s="362">
        <f t="shared" si="2"/>
        <v>0</v>
      </c>
      <c r="BR24" s="360"/>
      <c r="BS24" s="361"/>
      <c r="BT24" s="356">
        <f t="shared" si="3"/>
        <v>0</v>
      </c>
      <c r="BU24" s="357"/>
      <c r="BV24" s="357"/>
      <c r="BW24" s="357"/>
      <c r="BX24" s="357"/>
      <c r="BY24" s="376">
        <f t="shared" si="16"/>
        <v>0</v>
      </c>
      <c r="BZ24" s="377"/>
      <c r="CA24" s="378"/>
      <c r="CB24" s="379">
        <f t="shared" si="4"/>
        <v>0</v>
      </c>
      <c r="CC24" s="357"/>
      <c r="CD24" s="357"/>
      <c r="CE24" s="357"/>
      <c r="CF24" s="380"/>
      <c r="CG24" s="356">
        <f t="shared" si="5"/>
        <v>0</v>
      </c>
      <c r="CH24" s="357"/>
      <c r="CI24" s="357"/>
      <c r="CJ24" s="357"/>
      <c r="CK24" s="380"/>
      <c r="CL24" s="150"/>
      <c r="CM24" s="149"/>
      <c r="CN24" s="169">
        <f t="shared" si="17"/>
        <v>0</v>
      </c>
      <c r="CO24" s="173" t="str">
        <f t="shared" si="18"/>
        <v>/</v>
      </c>
      <c r="CP24" s="182">
        <f>$D24</f>
        <v>0</v>
      </c>
      <c r="CQ24" s="353">
        <f t="shared" si="20"/>
        <v>0</v>
      </c>
      <c r="CR24" s="354"/>
      <c r="CS24" s="354"/>
      <c r="CT24" s="354"/>
      <c r="CU24" s="354"/>
      <c r="CV24" s="354"/>
      <c r="CW24" s="354"/>
      <c r="CX24" s="354"/>
      <c r="CY24" s="354"/>
      <c r="CZ24" s="354"/>
      <c r="DA24" s="355"/>
      <c r="DB24" s="356">
        <f t="shared" si="6"/>
        <v>0</v>
      </c>
      <c r="DC24" s="357"/>
      <c r="DD24" s="357"/>
      <c r="DE24" s="357"/>
      <c r="DF24" s="358"/>
      <c r="DG24" s="359">
        <f t="shared" si="7"/>
        <v>0</v>
      </c>
      <c r="DH24" s="360"/>
      <c r="DI24" s="361"/>
      <c r="DJ24" s="362">
        <f t="shared" si="8"/>
        <v>0</v>
      </c>
      <c r="DK24" s="360"/>
      <c r="DL24" s="361"/>
      <c r="DM24" s="356">
        <f t="shared" si="9"/>
        <v>0</v>
      </c>
      <c r="DN24" s="357"/>
      <c r="DO24" s="357"/>
      <c r="DP24" s="357"/>
      <c r="DQ24" s="357"/>
      <c r="DR24" s="376">
        <f t="shared" si="21"/>
        <v>0</v>
      </c>
      <c r="DS24" s="377"/>
      <c r="DT24" s="378"/>
      <c r="DU24" s="379">
        <f t="shared" si="10"/>
        <v>0</v>
      </c>
      <c r="DV24" s="357"/>
      <c r="DW24" s="357"/>
      <c r="DX24" s="357"/>
      <c r="DY24" s="380"/>
      <c r="DZ24" s="356">
        <f t="shared" si="11"/>
        <v>0</v>
      </c>
      <c r="EA24" s="357"/>
      <c r="EB24" s="357"/>
      <c r="EC24" s="357"/>
      <c r="ED24" s="380"/>
      <c r="EE24" s="151"/>
    </row>
    <row r="25" spans="1:135" s="152" customFormat="1" ht="18" customHeight="1" x14ac:dyDescent="0.5">
      <c r="A25" s="147"/>
      <c r="B25" s="167"/>
      <c r="C25" s="171" t="s">
        <v>7</v>
      </c>
      <c r="D25" s="180"/>
      <c r="E25" s="363"/>
      <c r="F25" s="364"/>
      <c r="G25" s="364"/>
      <c r="H25" s="364"/>
      <c r="I25" s="364"/>
      <c r="J25" s="364"/>
      <c r="K25" s="364"/>
      <c r="L25" s="364"/>
      <c r="M25" s="364"/>
      <c r="N25" s="364"/>
      <c r="O25" s="365"/>
      <c r="P25" s="352"/>
      <c r="Q25" s="350"/>
      <c r="R25" s="350"/>
      <c r="S25" s="350"/>
      <c r="T25" s="350"/>
      <c r="U25" s="367"/>
      <c r="V25" s="368"/>
      <c r="W25" s="368"/>
      <c r="X25" s="369"/>
      <c r="Y25" s="368"/>
      <c r="Z25" s="370"/>
      <c r="AA25" s="371">
        <f t="shared" si="22"/>
        <v>0</v>
      </c>
      <c r="AB25" s="372"/>
      <c r="AC25" s="372"/>
      <c r="AD25" s="372"/>
      <c r="AE25" s="372"/>
      <c r="AF25" s="373"/>
      <c r="AG25" s="374"/>
      <c r="AH25" s="375"/>
      <c r="AI25" s="350"/>
      <c r="AJ25" s="350"/>
      <c r="AK25" s="350"/>
      <c r="AL25" s="350"/>
      <c r="AM25" s="351"/>
      <c r="AN25" s="352"/>
      <c r="AO25" s="350"/>
      <c r="AP25" s="350"/>
      <c r="AQ25" s="350"/>
      <c r="AR25" s="351"/>
      <c r="AS25" s="148"/>
      <c r="AT25" s="149"/>
      <c r="AU25" s="169">
        <f t="shared" si="12"/>
        <v>0</v>
      </c>
      <c r="AV25" s="173" t="str">
        <f t="shared" si="13"/>
        <v>/</v>
      </c>
      <c r="AW25" s="182">
        <f t="shared" si="14"/>
        <v>0</v>
      </c>
      <c r="AX25" s="353">
        <f t="shared" si="15"/>
        <v>0</v>
      </c>
      <c r="AY25" s="354"/>
      <c r="AZ25" s="354"/>
      <c r="BA25" s="354"/>
      <c r="BB25" s="354"/>
      <c r="BC25" s="354"/>
      <c r="BD25" s="354"/>
      <c r="BE25" s="354"/>
      <c r="BF25" s="354"/>
      <c r="BG25" s="354"/>
      <c r="BH25" s="355"/>
      <c r="BI25" s="356">
        <f t="shared" si="0"/>
        <v>0</v>
      </c>
      <c r="BJ25" s="357"/>
      <c r="BK25" s="357"/>
      <c r="BL25" s="357"/>
      <c r="BM25" s="358"/>
      <c r="BN25" s="359">
        <f t="shared" si="1"/>
        <v>0</v>
      </c>
      <c r="BO25" s="360"/>
      <c r="BP25" s="361"/>
      <c r="BQ25" s="362">
        <f t="shared" si="2"/>
        <v>0</v>
      </c>
      <c r="BR25" s="360"/>
      <c r="BS25" s="361"/>
      <c r="BT25" s="356">
        <f t="shared" si="3"/>
        <v>0</v>
      </c>
      <c r="BU25" s="357"/>
      <c r="BV25" s="357"/>
      <c r="BW25" s="357"/>
      <c r="BX25" s="357"/>
      <c r="BY25" s="376">
        <f t="shared" si="16"/>
        <v>0</v>
      </c>
      <c r="BZ25" s="377"/>
      <c r="CA25" s="378"/>
      <c r="CB25" s="379">
        <f t="shared" si="4"/>
        <v>0</v>
      </c>
      <c r="CC25" s="357"/>
      <c r="CD25" s="357"/>
      <c r="CE25" s="357"/>
      <c r="CF25" s="380"/>
      <c r="CG25" s="356">
        <f t="shared" si="5"/>
        <v>0</v>
      </c>
      <c r="CH25" s="357"/>
      <c r="CI25" s="357"/>
      <c r="CJ25" s="357"/>
      <c r="CK25" s="380"/>
      <c r="CL25" s="150"/>
      <c r="CM25" s="149"/>
      <c r="CN25" s="169">
        <f t="shared" si="17"/>
        <v>0</v>
      </c>
      <c r="CO25" s="173" t="str">
        <f t="shared" si="18"/>
        <v>/</v>
      </c>
      <c r="CP25" s="182">
        <f t="shared" si="19"/>
        <v>0</v>
      </c>
      <c r="CQ25" s="353">
        <f t="shared" si="20"/>
        <v>0</v>
      </c>
      <c r="CR25" s="354"/>
      <c r="CS25" s="354"/>
      <c r="CT25" s="354"/>
      <c r="CU25" s="354"/>
      <c r="CV25" s="354"/>
      <c r="CW25" s="354"/>
      <c r="CX25" s="354"/>
      <c r="CY25" s="354"/>
      <c r="CZ25" s="354"/>
      <c r="DA25" s="355"/>
      <c r="DB25" s="356">
        <f t="shared" si="6"/>
        <v>0</v>
      </c>
      <c r="DC25" s="357"/>
      <c r="DD25" s="357"/>
      <c r="DE25" s="357"/>
      <c r="DF25" s="358"/>
      <c r="DG25" s="359">
        <f t="shared" si="7"/>
        <v>0</v>
      </c>
      <c r="DH25" s="360"/>
      <c r="DI25" s="361"/>
      <c r="DJ25" s="362">
        <f t="shared" si="8"/>
        <v>0</v>
      </c>
      <c r="DK25" s="360"/>
      <c r="DL25" s="361"/>
      <c r="DM25" s="356">
        <f t="shared" si="9"/>
        <v>0</v>
      </c>
      <c r="DN25" s="357"/>
      <c r="DO25" s="357"/>
      <c r="DP25" s="357"/>
      <c r="DQ25" s="357"/>
      <c r="DR25" s="376">
        <f t="shared" si="21"/>
        <v>0</v>
      </c>
      <c r="DS25" s="377"/>
      <c r="DT25" s="378"/>
      <c r="DU25" s="379">
        <f t="shared" si="10"/>
        <v>0</v>
      </c>
      <c r="DV25" s="357"/>
      <c r="DW25" s="357"/>
      <c r="DX25" s="357"/>
      <c r="DY25" s="380"/>
      <c r="DZ25" s="356">
        <f t="shared" si="11"/>
        <v>0</v>
      </c>
      <c r="EA25" s="357"/>
      <c r="EB25" s="357"/>
      <c r="EC25" s="357"/>
      <c r="ED25" s="380"/>
      <c r="EE25" s="151"/>
    </row>
    <row r="26" spans="1:135" s="152" customFormat="1" ht="18" customHeight="1" x14ac:dyDescent="0.5">
      <c r="A26" s="147"/>
      <c r="B26" s="167"/>
      <c r="C26" s="171" t="s">
        <v>7</v>
      </c>
      <c r="D26" s="180"/>
      <c r="E26" s="363"/>
      <c r="F26" s="364"/>
      <c r="G26" s="364"/>
      <c r="H26" s="364"/>
      <c r="I26" s="364"/>
      <c r="J26" s="364"/>
      <c r="K26" s="364"/>
      <c r="L26" s="364"/>
      <c r="M26" s="364"/>
      <c r="N26" s="364"/>
      <c r="O26" s="365"/>
      <c r="P26" s="352"/>
      <c r="Q26" s="350"/>
      <c r="R26" s="350"/>
      <c r="S26" s="350"/>
      <c r="T26" s="350"/>
      <c r="U26" s="367"/>
      <c r="V26" s="368"/>
      <c r="W26" s="368"/>
      <c r="X26" s="369"/>
      <c r="Y26" s="368"/>
      <c r="Z26" s="370"/>
      <c r="AA26" s="371">
        <f t="shared" si="22"/>
        <v>0</v>
      </c>
      <c r="AB26" s="372"/>
      <c r="AC26" s="372"/>
      <c r="AD26" s="372"/>
      <c r="AE26" s="372"/>
      <c r="AF26" s="373"/>
      <c r="AG26" s="374"/>
      <c r="AH26" s="375"/>
      <c r="AI26" s="350"/>
      <c r="AJ26" s="350"/>
      <c r="AK26" s="350"/>
      <c r="AL26" s="350"/>
      <c r="AM26" s="351"/>
      <c r="AN26" s="352"/>
      <c r="AO26" s="350"/>
      <c r="AP26" s="350"/>
      <c r="AQ26" s="350"/>
      <c r="AR26" s="351"/>
      <c r="AS26" s="148"/>
      <c r="AT26" s="149"/>
      <c r="AU26" s="169">
        <f t="shared" si="12"/>
        <v>0</v>
      </c>
      <c r="AV26" s="173" t="str">
        <f t="shared" si="13"/>
        <v>/</v>
      </c>
      <c r="AW26" s="182">
        <f t="shared" si="14"/>
        <v>0</v>
      </c>
      <c r="AX26" s="353">
        <f t="shared" si="15"/>
        <v>0</v>
      </c>
      <c r="AY26" s="354"/>
      <c r="AZ26" s="354"/>
      <c r="BA26" s="354"/>
      <c r="BB26" s="354"/>
      <c r="BC26" s="354"/>
      <c r="BD26" s="354"/>
      <c r="BE26" s="354"/>
      <c r="BF26" s="354"/>
      <c r="BG26" s="354"/>
      <c r="BH26" s="355"/>
      <c r="BI26" s="356">
        <f t="shared" si="0"/>
        <v>0</v>
      </c>
      <c r="BJ26" s="357"/>
      <c r="BK26" s="357"/>
      <c r="BL26" s="357"/>
      <c r="BM26" s="358"/>
      <c r="BN26" s="359">
        <f t="shared" si="1"/>
        <v>0</v>
      </c>
      <c r="BO26" s="360"/>
      <c r="BP26" s="361"/>
      <c r="BQ26" s="362">
        <f t="shared" si="2"/>
        <v>0</v>
      </c>
      <c r="BR26" s="360"/>
      <c r="BS26" s="361"/>
      <c r="BT26" s="356">
        <f t="shared" si="3"/>
        <v>0</v>
      </c>
      <c r="BU26" s="357"/>
      <c r="BV26" s="357"/>
      <c r="BW26" s="357"/>
      <c r="BX26" s="357"/>
      <c r="BY26" s="376">
        <f t="shared" si="16"/>
        <v>0</v>
      </c>
      <c r="BZ26" s="377"/>
      <c r="CA26" s="378"/>
      <c r="CB26" s="379">
        <f t="shared" si="4"/>
        <v>0</v>
      </c>
      <c r="CC26" s="357"/>
      <c r="CD26" s="357"/>
      <c r="CE26" s="357"/>
      <c r="CF26" s="380"/>
      <c r="CG26" s="356">
        <f t="shared" si="5"/>
        <v>0</v>
      </c>
      <c r="CH26" s="357"/>
      <c r="CI26" s="357"/>
      <c r="CJ26" s="357"/>
      <c r="CK26" s="380"/>
      <c r="CL26" s="150"/>
      <c r="CM26" s="149"/>
      <c r="CN26" s="169">
        <f t="shared" si="17"/>
        <v>0</v>
      </c>
      <c r="CO26" s="173" t="str">
        <f t="shared" si="18"/>
        <v>/</v>
      </c>
      <c r="CP26" s="182">
        <f t="shared" si="19"/>
        <v>0</v>
      </c>
      <c r="CQ26" s="353">
        <f t="shared" si="20"/>
        <v>0</v>
      </c>
      <c r="CR26" s="354"/>
      <c r="CS26" s="354"/>
      <c r="CT26" s="354"/>
      <c r="CU26" s="354"/>
      <c r="CV26" s="354"/>
      <c r="CW26" s="354"/>
      <c r="CX26" s="354"/>
      <c r="CY26" s="354"/>
      <c r="CZ26" s="354"/>
      <c r="DA26" s="355"/>
      <c r="DB26" s="356">
        <f t="shared" si="6"/>
        <v>0</v>
      </c>
      <c r="DC26" s="357"/>
      <c r="DD26" s="357"/>
      <c r="DE26" s="357"/>
      <c r="DF26" s="358"/>
      <c r="DG26" s="359">
        <f t="shared" si="7"/>
        <v>0</v>
      </c>
      <c r="DH26" s="360"/>
      <c r="DI26" s="361"/>
      <c r="DJ26" s="362">
        <f t="shared" si="8"/>
        <v>0</v>
      </c>
      <c r="DK26" s="360"/>
      <c r="DL26" s="361"/>
      <c r="DM26" s="356">
        <f t="shared" si="9"/>
        <v>0</v>
      </c>
      <c r="DN26" s="357"/>
      <c r="DO26" s="357"/>
      <c r="DP26" s="357"/>
      <c r="DQ26" s="357"/>
      <c r="DR26" s="376">
        <f t="shared" si="21"/>
        <v>0</v>
      </c>
      <c r="DS26" s="377"/>
      <c r="DT26" s="378"/>
      <c r="DU26" s="379">
        <f t="shared" si="10"/>
        <v>0</v>
      </c>
      <c r="DV26" s="357"/>
      <c r="DW26" s="357"/>
      <c r="DX26" s="357"/>
      <c r="DY26" s="380"/>
      <c r="DZ26" s="356">
        <f t="shared" si="11"/>
        <v>0</v>
      </c>
      <c r="EA26" s="357"/>
      <c r="EB26" s="357"/>
      <c r="EC26" s="357"/>
      <c r="ED26" s="380"/>
      <c r="EE26" s="151"/>
    </row>
    <row r="27" spans="1:135" s="152" customFormat="1" ht="18" customHeight="1" x14ac:dyDescent="0.5">
      <c r="A27" s="147"/>
      <c r="B27" s="167"/>
      <c r="C27" s="171" t="s">
        <v>7</v>
      </c>
      <c r="D27" s="180"/>
      <c r="E27" s="363"/>
      <c r="F27" s="364"/>
      <c r="G27" s="364"/>
      <c r="H27" s="364"/>
      <c r="I27" s="364"/>
      <c r="J27" s="364"/>
      <c r="K27" s="364"/>
      <c r="L27" s="364"/>
      <c r="M27" s="364"/>
      <c r="N27" s="364"/>
      <c r="O27" s="365"/>
      <c r="P27" s="352"/>
      <c r="Q27" s="350"/>
      <c r="R27" s="350"/>
      <c r="S27" s="350"/>
      <c r="T27" s="350"/>
      <c r="U27" s="367"/>
      <c r="V27" s="368"/>
      <c r="W27" s="368"/>
      <c r="X27" s="369"/>
      <c r="Y27" s="368"/>
      <c r="Z27" s="370"/>
      <c r="AA27" s="371">
        <f t="shared" si="22"/>
        <v>0</v>
      </c>
      <c r="AB27" s="372"/>
      <c r="AC27" s="372"/>
      <c r="AD27" s="372"/>
      <c r="AE27" s="372"/>
      <c r="AF27" s="373"/>
      <c r="AG27" s="374"/>
      <c r="AH27" s="375"/>
      <c r="AI27" s="350"/>
      <c r="AJ27" s="350"/>
      <c r="AK27" s="350"/>
      <c r="AL27" s="350"/>
      <c r="AM27" s="351"/>
      <c r="AN27" s="352"/>
      <c r="AO27" s="350"/>
      <c r="AP27" s="350"/>
      <c r="AQ27" s="350"/>
      <c r="AR27" s="351"/>
      <c r="AS27" s="148"/>
      <c r="AT27" s="149"/>
      <c r="AU27" s="169">
        <f t="shared" si="12"/>
        <v>0</v>
      </c>
      <c r="AV27" s="173" t="str">
        <f t="shared" si="13"/>
        <v>/</v>
      </c>
      <c r="AW27" s="182">
        <f t="shared" si="14"/>
        <v>0</v>
      </c>
      <c r="AX27" s="353">
        <f t="shared" si="15"/>
        <v>0</v>
      </c>
      <c r="AY27" s="354"/>
      <c r="AZ27" s="354"/>
      <c r="BA27" s="354"/>
      <c r="BB27" s="354"/>
      <c r="BC27" s="354"/>
      <c r="BD27" s="354"/>
      <c r="BE27" s="354"/>
      <c r="BF27" s="354"/>
      <c r="BG27" s="354"/>
      <c r="BH27" s="355"/>
      <c r="BI27" s="356">
        <f t="shared" si="0"/>
        <v>0</v>
      </c>
      <c r="BJ27" s="357"/>
      <c r="BK27" s="357"/>
      <c r="BL27" s="357"/>
      <c r="BM27" s="358"/>
      <c r="BN27" s="359">
        <f t="shared" si="1"/>
        <v>0</v>
      </c>
      <c r="BO27" s="360"/>
      <c r="BP27" s="361"/>
      <c r="BQ27" s="362">
        <f t="shared" si="2"/>
        <v>0</v>
      </c>
      <c r="BR27" s="360"/>
      <c r="BS27" s="361"/>
      <c r="BT27" s="356">
        <f t="shared" si="3"/>
        <v>0</v>
      </c>
      <c r="BU27" s="357"/>
      <c r="BV27" s="357"/>
      <c r="BW27" s="357"/>
      <c r="BX27" s="357"/>
      <c r="BY27" s="376">
        <f t="shared" si="16"/>
        <v>0</v>
      </c>
      <c r="BZ27" s="377"/>
      <c r="CA27" s="378"/>
      <c r="CB27" s="379">
        <f t="shared" si="4"/>
        <v>0</v>
      </c>
      <c r="CC27" s="357"/>
      <c r="CD27" s="357"/>
      <c r="CE27" s="357"/>
      <c r="CF27" s="380"/>
      <c r="CG27" s="356">
        <f t="shared" si="5"/>
        <v>0</v>
      </c>
      <c r="CH27" s="357"/>
      <c r="CI27" s="357"/>
      <c r="CJ27" s="357"/>
      <c r="CK27" s="380"/>
      <c r="CL27" s="150"/>
      <c r="CM27" s="149"/>
      <c r="CN27" s="169">
        <f t="shared" si="17"/>
        <v>0</v>
      </c>
      <c r="CO27" s="173" t="str">
        <f t="shared" si="18"/>
        <v>/</v>
      </c>
      <c r="CP27" s="182">
        <f t="shared" si="19"/>
        <v>0</v>
      </c>
      <c r="CQ27" s="353">
        <f t="shared" si="20"/>
        <v>0</v>
      </c>
      <c r="CR27" s="354"/>
      <c r="CS27" s="354"/>
      <c r="CT27" s="354"/>
      <c r="CU27" s="354"/>
      <c r="CV27" s="354"/>
      <c r="CW27" s="354"/>
      <c r="CX27" s="354"/>
      <c r="CY27" s="354"/>
      <c r="CZ27" s="354"/>
      <c r="DA27" s="355"/>
      <c r="DB27" s="356">
        <f t="shared" si="6"/>
        <v>0</v>
      </c>
      <c r="DC27" s="357"/>
      <c r="DD27" s="357"/>
      <c r="DE27" s="357"/>
      <c r="DF27" s="358"/>
      <c r="DG27" s="359">
        <f t="shared" si="7"/>
        <v>0</v>
      </c>
      <c r="DH27" s="360"/>
      <c r="DI27" s="361"/>
      <c r="DJ27" s="362">
        <f t="shared" si="8"/>
        <v>0</v>
      </c>
      <c r="DK27" s="360"/>
      <c r="DL27" s="361"/>
      <c r="DM27" s="356">
        <f t="shared" si="9"/>
        <v>0</v>
      </c>
      <c r="DN27" s="357"/>
      <c r="DO27" s="357"/>
      <c r="DP27" s="357"/>
      <c r="DQ27" s="357"/>
      <c r="DR27" s="376">
        <f t="shared" si="21"/>
        <v>0</v>
      </c>
      <c r="DS27" s="377"/>
      <c r="DT27" s="378"/>
      <c r="DU27" s="379">
        <f t="shared" si="10"/>
        <v>0</v>
      </c>
      <c r="DV27" s="357"/>
      <c r="DW27" s="357"/>
      <c r="DX27" s="357"/>
      <c r="DY27" s="380"/>
      <c r="DZ27" s="356">
        <f t="shared" si="11"/>
        <v>0</v>
      </c>
      <c r="EA27" s="357"/>
      <c r="EB27" s="357"/>
      <c r="EC27" s="357"/>
      <c r="ED27" s="380"/>
      <c r="EE27" s="151"/>
    </row>
    <row r="28" spans="1:135" s="152" customFormat="1" ht="18" customHeight="1" x14ac:dyDescent="0.5">
      <c r="A28" s="147"/>
      <c r="B28" s="167"/>
      <c r="C28" s="171" t="s">
        <v>7</v>
      </c>
      <c r="D28" s="180"/>
      <c r="E28" s="363"/>
      <c r="F28" s="364"/>
      <c r="G28" s="364"/>
      <c r="H28" s="364"/>
      <c r="I28" s="364"/>
      <c r="J28" s="364"/>
      <c r="K28" s="364"/>
      <c r="L28" s="364"/>
      <c r="M28" s="364"/>
      <c r="N28" s="364"/>
      <c r="O28" s="365"/>
      <c r="P28" s="352"/>
      <c r="Q28" s="350"/>
      <c r="R28" s="350"/>
      <c r="S28" s="350"/>
      <c r="T28" s="350"/>
      <c r="U28" s="367"/>
      <c r="V28" s="368"/>
      <c r="W28" s="368"/>
      <c r="X28" s="369"/>
      <c r="Y28" s="368"/>
      <c r="Z28" s="370"/>
      <c r="AA28" s="371">
        <f t="shared" si="22"/>
        <v>0</v>
      </c>
      <c r="AB28" s="372"/>
      <c r="AC28" s="372"/>
      <c r="AD28" s="372"/>
      <c r="AE28" s="372"/>
      <c r="AF28" s="373"/>
      <c r="AG28" s="374"/>
      <c r="AH28" s="375"/>
      <c r="AI28" s="350"/>
      <c r="AJ28" s="350"/>
      <c r="AK28" s="350"/>
      <c r="AL28" s="350"/>
      <c r="AM28" s="351"/>
      <c r="AN28" s="352"/>
      <c r="AO28" s="350"/>
      <c r="AP28" s="350"/>
      <c r="AQ28" s="350"/>
      <c r="AR28" s="351"/>
      <c r="AS28" s="148"/>
      <c r="AT28" s="149"/>
      <c r="AU28" s="169">
        <f t="shared" si="12"/>
        <v>0</v>
      </c>
      <c r="AV28" s="173" t="str">
        <f t="shared" si="13"/>
        <v>/</v>
      </c>
      <c r="AW28" s="182">
        <f t="shared" si="14"/>
        <v>0</v>
      </c>
      <c r="AX28" s="353">
        <f t="shared" si="15"/>
        <v>0</v>
      </c>
      <c r="AY28" s="354"/>
      <c r="AZ28" s="354"/>
      <c r="BA28" s="354"/>
      <c r="BB28" s="354"/>
      <c r="BC28" s="354"/>
      <c r="BD28" s="354"/>
      <c r="BE28" s="354"/>
      <c r="BF28" s="354"/>
      <c r="BG28" s="354"/>
      <c r="BH28" s="355"/>
      <c r="BI28" s="356">
        <f t="shared" si="0"/>
        <v>0</v>
      </c>
      <c r="BJ28" s="357"/>
      <c r="BK28" s="357"/>
      <c r="BL28" s="357"/>
      <c r="BM28" s="358"/>
      <c r="BN28" s="359">
        <f t="shared" si="1"/>
        <v>0</v>
      </c>
      <c r="BO28" s="360"/>
      <c r="BP28" s="361"/>
      <c r="BQ28" s="362">
        <f t="shared" si="2"/>
        <v>0</v>
      </c>
      <c r="BR28" s="360"/>
      <c r="BS28" s="361"/>
      <c r="BT28" s="356">
        <f t="shared" si="3"/>
        <v>0</v>
      </c>
      <c r="BU28" s="357"/>
      <c r="BV28" s="357"/>
      <c r="BW28" s="357"/>
      <c r="BX28" s="357"/>
      <c r="BY28" s="376">
        <f t="shared" si="16"/>
        <v>0</v>
      </c>
      <c r="BZ28" s="377"/>
      <c r="CA28" s="378"/>
      <c r="CB28" s="379">
        <f t="shared" si="4"/>
        <v>0</v>
      </c>
      <c r="CC28" s="357"/>
      <c r="CD28" s="357"/>
      <c r="CE28" s="357"/>
      <c r="CF28" s="380"/>
      <c r="CG28" s="356">
        <f t="shared" si="5"/>
        <v>0</v>
      </c>
      <c r="CH28" s="357"/>
      <c r="CI28" s="357"/>
      <c r="CJ28" s="357"/>
      <c r="CK28" s="380"/>
      <c r="CL28" s="150"/>
      <c r="CM28" s="149"/>
      <c r="CN28" s="169">
        <f t="shared" si="17"/>
        <v>0</v>
      </c>
      <c r="CO28" s="173" t="str">
        <f t="shared" si="18"/>
        <v>/</v>
      </c>
      <c r="CP28" s="182">
        <f t="shared" si="19"/>
        <v>0</v>
      </c>
      <c r="CQ28" s="353">
        <f t="shared" si="20"/>
        <v>0</v>
      </c>
      <c r="CR28" s="354"/>
      <c r="CS28" s="354"/>
      <c r="CT28" s="354"/>
      <c r="CU28" s="354"/>
      <c r="CV28" s="354"/>
      <c r="CW28" s="354"/>
      <c r="CX28" s="354"/>
      <c r="CY28" s="354"/>
      <c r="CZ28" s="354"/>
      <c r="DA28" s="355"/>
      <c r="DB28" s="356">
        <f t="shared" si="6"/>
        <v>0</v>
      </c>
      <c r="DC28" s="357"/>
      <c r="DD28" s="357"/>
      <c r="DE28" s="357"/>
      <c r="DF28" s="358"/>
      <c r="DG28" s="359">
        <f t="shared" si="7"/>
        <v>0</v>
      </c>
      <c r="DH28" s="360"/>
      <c r="DI28" s="361"/>
      <c r="DJ28" s="362">
        <f t="shared" si="8"/>
        <v>0</v>
      </c>
      <c r="DK28" s="360"/>
      <c r="DL28" s="361"/>
      <c r="DM28" s="356">
        <f t="shared" si="9"/>
        <v>0</v>
      </c>
      <c r="DN28" s="357"/>
      <c r="DO28" s="357"/>
      <c r="DP28" s="357"/>
      <c r="DQ28" s="357"/>
      <c r="DR28" s="376">
        <f t="shared" si="21"/>
        <v>0</v>
      </c>
      <c r="DS28" s="377"/>
      <c r="DT28" s="378"/>
      <c r="DU28" s="379">
        <f t="shared" si="10"/>
        <v>0</v>
      </c>
      <c r="DV28" s="357"/>
      <c r="DW28" s="357"/>
      <c r="DX28" s="357"/>
      <c r="DY28" s="380"/>
      <c r="DZ28" s="356">
        <f t="shared" si="11"/>
        <v>0</v>
      </c>
      <c r="EA28" s="357"/>
      <c r="EB28" s="357"/>
      <c r="EC28" s="357"/>
      <c r="ED28" s="380"/>
      <c r="EE28" s="151"/>
    </row>
    <row r="29" spans="1:135" s="152" customFormat="1" ht="18" customHeight="1" x14ac:dyDescent="0.5">
      <c r="A29" s="147"/>
      <c r="B29" s="167"/>
      <c r="C29" s="171" t="s">
        <v>7</v>
      </c>
      <c r="D29" s="180"/>
      <c r="E29" s="363"/>
      <c r="F29" s="364"/>
      <c r="G29" s="364"/>
      <c r="H29" s="364"/>
      <c r="I29" s="364"/>
      <c r="J29" s="364"/>
      <c r="K29" s="364"/>
      <c r="L29" s="364"/>
      <c r="M29" s="364"/>
      <c r="N29" s="364"/>
      <c r="O29" s="365"/>
      <c r="P29" s="352"/>
      <c r="Q29" s="350"/>
      <c r="R29" s="350"/>
      <c r="S29" s="350"/>
      <c r="T29" s="350"/>
      <c r="U29" s="367"/>
      <c r="V29" s="368"/>
      <c r="W29" s="368"/>
      <c r="X29" s="369"/>
      <c r="Y29" s="368"/>
      <c r="Z29" s="370"/>
      <c r="AA29" s="371">
        <f t="shared" si="22"/>
        <v>0</v>
      </c>
      <c r="AB29" s="372"/>
      <c r="AC29" s="372"/>
      <c r="AD29" s="372"/>
      <c r="AE29" s="372"/>
      <c r="AF29" s="373"/>
      <c r="AG29" s="374"/>
      <c r="AH29" s="375"/>
      <c r="AI29" s="350"/>
      <c r="AJ29" s="350"/>
      <c r="AK29" s="350"/>
      <c r="AL29" s="350"/>
      <c r="AM29" s="351"/>
      <c r="AN29" s="352"/>
      <c r="AO29" s="350"/>
      <c r="AP29" s="350"/>
      <c r="AQ29" s="350"/>
      <c r="AR29" s="351"/>
      <c r="AS29" s="148"/>
      <c r="AT29" s="149"/>
      <c r="AU29" s="169">
        <f t="shared" si="12"/>
        <v>0</v>
      </c>
      <c r="AV29" s="173" t="str">
        <f t="shared" si="13"/>
        <v>/</v>
      </c>
      <c r="AW29" s="182">
        <f t="shared" si="14"/>
        <v>0</v>
      </c>
      <c r="AX29" s="353">
        <f t="shared" si="15"/>
        <v>0</v>
      </c>
      <c r="AY29" s="354"/>
      <c r="AZ29" s="354"/>
      <c r="BA29" s="354"/>
      <c r="BB29" s="354"/>
      <c r="BC29" s="354"/>
      <c r="BD29" s="354"/>
      <c r="BE29" s="354"/>
      <c r="BF29" s="354"/>
      <c r="BG29" s="354"/>
      <c r="BH29" s="355"/>
      <c r="BI29" s="356">
        <f t="shared" si="0"/>
        <v>0</v>
      </c>
      <c r="BJ29" s="357"/>
      <c r="BK29" s="357"/>
      <c r="BL29" s="357"/>
      <c r="BM29" s="358"/>
      <c r="BN29" s="359">
        <f t="shared" si="1"/>
        <v>0</v>
      </c>
      <c r="BO29" s="360"/>
      <c r="BP29" s="361"/>
      <c r="BQ29" s="362">
        <f t="shared" si="2"/>
        <v>0</v>
      </c>
      <c r="BR29" s="360"/>
      <c r="BS29" s="361"/>
      <c r="BT29" s="356">
        <f t="shared" si="3"/>
        <v>0</v>
      </c>
      <c r="BU29" s="357"/>
      <c r="BV29" s="357"/>
      <c r="BW29" s="357"/>
      <c r="BX29" s="357"/>
      <c r="BY29" s="376">
        <f t="shared" si="16"/>
        <v>0</v>
      </c>
      <c r="BZ29" s="377"/>
      <c r="CA29" s="378"/>
      <c r="CB29" s="379">
        <f t="shared" si="4"/>
        <v>0</v>
      </c>
      <c r="CC29" s="357"/>
      <c r="CD29" s="357"/>
      <c r="CE29" s="357"/>
      <c r="CF29" s="380"/>
      <c r="CG29" s="356">
        <f t="shared" si="5"/>
        <v>0</v>
      </c>
      <c r="CH29" s="357"/>
      <c r="CI29" s="357"/>
      <c r="CJ29" s="357"/>
      <c r="CK29" s="380"/>
      <c r="CL29" s="150"/>
      <c r="CM29" s="149"/>
      <c r="CN29" s="169">
        <f t="shared" si="17"/>
        <v>0</v>
      </c>
      <c r="CO29" s="173" t="str">
        <f t="shared" si="18"/>
        <v>/</v>
      </c>
      <c r="CP29" s="182">
        <f t="shared" si="19"/>
        <v>0</v>
      </c>
      <c r="CQ29" s="353">
        <f t="shared" si="20"/>
        <v>0</v>
      </c>
      <c r="CR29" s="354"/>
      <c r="CS29" s="354"/>
      <c r="CT29" s="354"/>
      <c r="CU29" s="354"/>
      <c r="CV29" s="354"/>
      <c r="CW29" s="354"/>
      <c r="CX29" s="354"/>
      <c r="CY29" s="354"/>
      <c r="CZ29" s="354"/>
      <c r="DA29" s="355"/>
      <c r="DB29" s="356">
        <f t="shared" si="6"/>
        <v>0</v>
      </c>
      <c r="DC29" s="357"/>
      <c r="DD29" s="357"/>
      <c r="DE29" s="357"/>
      <c r="DF29" s="358"/>
      <c r="DG29" s="359">
        <f t="shared" si="7"/>
        <v>0</v>
      </c>
      <c r="DH29" s="360"/>
      <c r="DI29" s="361"/>
      <c r="DJ29" s="362">
        <f t="shared" si="8"/>
        <v>0</v>
      </c>
      <c r="DK29" s="360"/>
      <c r="DL29" s="361"/>
      <c r="DM29" s="356">
        <f t="shared" si="9"/>
        <v>0</v>
      </c>
      <c r="DN29" s="357"/>
      <c r="DO29" s="357"/>
      <c r="DP29" s="357"/>
      <c r="DQ29" s="357"/>
      <c r="DR29" s="376">
        <f t="shared" si="21"/>
        <v>0</v>
      </c>
      <c r="DS29" s="377"/>
      <c r="DT29" s="378"/>
      <c r="DU29" s="379">
        <f t="shared" si="10"/>
        <v>0</v>
      </c>
      <c r="DV29" s="357"/>
      <c r="DW29" s="357"/>
      <c r="DX29" s="357"/>
      <c r="DY29" s="380"/>
      <c r="DZ29" s="356">
        <f t="shared" si="11"/>
        <v>0</v>
      </c>
      <c r="EA29" s="357"/>
      <c r="EB29" s="357"/>
      <c r="EC29" s="357"/>
      <c r="ED29" s="380"/>
      <c r="EE29" s="151"/>
    </row>
    <row r="30" spans="1:135" s="152" customFormat="1" ht="18" customHeight="1" x14ac:dyDescent="0.5">
      <c r="A30" s="147"/>
      <c r="B30" s="167"/>
      <c r="C30" s="171" t="s">
        <v>7</v>
      </c>
      <c r="D30" s="180"/>
      <c r="E30" s="363"/>
      <c r="F30" s="364"/>
      <c r="G30" s="364"/>
      <c r="H30" s="364"/>
      <c r="I30" s="364"/>
      <c r="J30" s="364"/>
      <c r="K30" s="364"/>
      <c r="L30" s="364"/>
      <c r="M30" s="364"/>
      <c r="N30" s="364"/>
      <c r="O30" s="365"/>
      <c r="P30" s="352"/>
      <c r="Q30" s="350"/>
      <c r="R30" s="350"/>
      <c r="S30" s="350"/>
      <c r="T30" s="350"/>
      <c r="U30" s="367"/>
      <c r="V30" s="368"/>
      <c r="W30" s="368"/>
      <c r="X30" s="369"/>
      <c r="Y30" s="368"/>
      <c r="Z30" s="370"/>
      <c r="AA30" s="371">
        <f t="shared" si="22"/>
        <v>0</v>
      </c>
      <c r="AB30" s="372"/>
      <c r="AC30" s="372"/>
      <c r="AD30" s="372"/>
      <c r="AE30" s="372"/>
      <c r="AF30" s="373"/>
      <c r="AG30" s="374"/>
      <c r="AH30" s="375"/>
      <c r="AI30" s="350"/>
      <c r="AJ30" s="350"/>
      <c r="AK30" s="350"/>
      <c r="AL30" s="350"/>
      <c r="AM30" s="351"/>
      <c r="AN30" s="352"/>
      <c r="AO30" s="350"/>
      <c r="AP30" s="350"/>
      <c r="AQ30" s="350"/>
      <c r="AR30" s="351"/>
      <c r="AS30" s="148"/>
      <c r="AT30" s="149"/>
      <c r="AU30" s="169">
        <f t="shared" si="12"/>
        <v>0</v>
      </c>
      <c r="AV30" s="173" t="str">
        <f t="shared" si="13"/>
        <v>/</v>
      </c>
      <c r="AW30" s="182">
        <f t="shared" si="14"/>
        <v>0</v>
      </c>
      <c r="AX30" s="353">
        <f t="shared" si="15"/>
        <v>0</v>
      </c>
      <c r="AY30" s="354"/>
      <c r="AZ30" s="354"/>
      <c r="BA30" s="354"/>
      <c r="BB30" s="354"/>
      <c r="BC30" s="354"/>
      <c r="BD30" s="354"/>
      <c r="BE30" s="354"/>
      <c r="BF30" s="354"/>
      <c r="BG30" s="354"/>
      <c r="BH30" s="355"/>
      <c r="BI30" s="356">
        <f t="shared" si="0"/>
        <v>0</v>
      </c>
      <c r="BJ30" s="357"/>
      <c r="BK30" s="357"/>
      <c r="BL30" s="357"/>
      <c r="BM30" s="358"/>
      <c r="BN30" s="359">
        <f t="shared" si="1"/>
        <v>0</v>
      </c>
      <c r="BO30" s="360"/>
      <c r="BP30" s="361"/>
      <c r="BQ30" s="362">
        <f t="shared" si="2"/>
        <v>0</v>
      </c>
      <c r="BR30" s="360"/>
      <c r="BS30" s="361"/>
      <c r="BT30" s="356">
        <f t="shared" si="3"/>
        <v>0</v>
      </c>
      <c r="BU30" s="357"/>
      <c r="BV30" s="357"/>
      <c r="BW30" s="357"/>
      <c r="BX30" s="357"/>
      <c r="BY30" s="376">
        <f t="shared" si="16"/>
        <v>0</v>
      </c>
      <c r="BZ30" s="377"/>
      <c r="CA30" s="378"/>
      <c r="CB30" s="379">
        <f t="shared" si="4"/>
        <v>0</v>
      </c>
      <c r="CC30" s="357"/>
      <c r="CD30" s="357"/>
      <c r="CE30" s="357"/>
      <c r="CF30" s="380"/>
      <c r="CG30" s="356">
        <f t="shared" si="5"/>
        <v>0</v>
      </c>
      <c r="CH30" s="357"/>
      <c r="CI30" s="357"/>
      <c r="CJ30" s="357"/>
      <c r="CK30" s="380"/>
      <c r="CL30" s="150"/>
      <c r="CM30" s="149"/>
      <c r="CN30" s="169">
        <f t="shared" si="17"/>
        <v>0</v>
      </c>
      <c r="CO30" s="173" t="str">
        <f t="shared" si="18"/>
        <v>/</v>
      </c>
      <c r="CP30" s="182">
        <f t="shared" si="19"/>
        <v>0</v>
      </c>
      <c r="CQ30" s="353">
        <f t="shared" si="20"/>
        <v>0</v>
      </c>
      <c r="CR30" s="354"/>
      <c r="CS30" s="354"/>
      <c r="CT30" s="354"/>
      <c r="CU30" s="354"/>
      <c r="CV30" s="354"/>
      <c r="CW30" s="354"/>
      <c r="CX30" s="354"/>
      <c r="CY30" s="354"/>
      <c r="CZ30" s="354"/>
      <c r="DA30" s="355"/>
      <c r="DB30" s="356">
        <f t="shared" si="6"/>
        <v>0</v>
      </c>
      <c r="DC30" s="357"/>
      <c r="DD30" s="357"/>
      <c r="DE30" s="357"/>
      <c r="DF30" s="358"/>
      <c r="DG30" s="359">
        <f t="shared" si="7"/>
        <v>0</v>
      </c>
      <c r="DH30" s="360"/>
      <c r="DI30" s="361"/>
      <c r="DJ30" s="362">
        <f t="shared" si="8"/>
        <v>0</v>
      </c>
      <c r="DK30" s="360"/>
      <c r="DL30" s="361"/>
      <c r="DM30" s="356">
        <f t="shared" si="9"/>
        <v>0</v>
      </c>
      <c r="DN30" s="357"/>
      <c r="DO30" s="357"/>
      <c r="DP30" s="357"/>
      <c r="DQ30" s="357"/>
      <c r="DR30" s="376">
        <f t="shared" si="21"/>
        <v>0</v>
      </c>
      <c r="DS30" s="377"/>
      <c r="DT30" s="378"/>
      <c r="DU30" s="379">
        <f t="shared" si="10"/>
        <v>0</v>
      </c>
      <c r="DV30" s="357"/>
      <c r="DW30" s="357"/>
      <c r="DX30" s="357"/>
      <c r="DY30" s="380"/>
      <c r="DZ30" s="356">
        <f t="shared" si="11"/>
        <v>0</v>
      </c>
      <c r="EA30" s="357"/>
      <c r="EB30" s="357"/>
      <c r="EC30" s="357"/>
      <c r="ED30" s="380"/>
      <c r="EE30" s="151"/>
    </row>
    <row r="31" spans="1:135" s="152" customFormat="1" ht="18" customHeight="1" x14ac:dyDescent="0.5">
      <c r="A31" s="147"/>
      <c r="B31" s="167"/>
      <c r="C31" s="171" t="s">
        <v>7</v>
      </c>
      <c r="D31" s="180"/>
      <c r="E31" s="363"/>
      <c r="F31" s="364"/>
      <c r="G31" s="364"/>
      <c r="H31" s="364"/>
      <c r="I31" s="364"/>
      <c r="J31" s="364"/>
      <c r="K31" s="364"/>
      <c r="L31" s="364"/>
      <c r="M31" s="364"/>
      <c r="N31" s="364"/>
      <c r="O31" s="365"/>
      <c r="P31" s="352"/>
      <c r="Q31" s="350"/>
      <c r="R31" s="350"/>
      <c r="S31" s="350"/>
      <c r="T31" s="350"/>
      <c r="U31" s="367"/>
      <c r="V31" s="368"/>
      <c r="W31" s="368"/>
      <c r="X31" s="369"/>
      <c r="Y31" s="368"/>
      <c r="Z31" s="370"/>
      <c r="AA31" s="371">
        <f t="shared" si="22"/>
        <v>0</v>
      </c>
      <c r="AB31" s="372"/>
      <c r="AC31" s="372"/>
      <c r="AD31" s="372"/>
      <c r="AE31" s="372"/>
      <c r="AF31" s="373"/>
      <c r="AG31" s="374"/>
      <c r="AH31" s="375"/>
      <c r="AI31" s="350"/>
      <c r="AJ31" s="350"/>
      <c r="AK31" s="350"/>
      <c r="AL31" s="350"/>
      <c r="AM31" s="351"/>
      <c r="AN31" s="352"/>
      <c r="AO31" s="350"/>
      <c r="AP31" s="350"/>
      <c r="AQ31" s="350"/>
      <c r="AR31" s="351"/>
      <c r="AS31" s="148"/>
      <c r="AT31" s="149"/>
      <c r="AU31" s="169">
        <f t="shared" si="12"/>
        <v>0</v>
      </c>
      <c r="AV31" s="173" t="str">
        <f t="shared" si="13"/>
        <v>/</v>
      </c>
      <c r="AW31" s="182">
        <f t="shared" si="14"/>
        <v>0</v>
      </c>
      <c r="AX31" s="353">
        <f t="shared" si="15"/>
        <v>0</v>
      </c>
      <c r="AY31" s="354"/>
      <c r="AZ31" s="354"/>
      <c r="BA31" s="354"/>
      <c r="BB31" s="354"/>
      <c r="BC31" s="354"/>
      <c r="BD31" s="354"/>
      <c r="BE31" s="354"/>
      <c r="BF31" s="354"/>
      <c r="BG31" s="354"/>
      <c r="BH31" s="355"/>
      <c r="BI31" s="356">
        <f t="shared" si="0"/>
        <v>0</v>
      </c>
      <c r="BJ31" s="357"/>
      <c r="BK31" s="357"/>
      <c r="BL31" s="357"/>
      <c r="BM31" s="358"/>
      <c r="BN31" s="359">
        <f t="shared" si="1"/>
        <v>0</v>
      </c>
      <c r="BO31" s="360"/>
      <c r="BP31" s="361"/>
      <c r="BQ31" s="362">
        <f t="shared" si="2"/>
        <v>0</v>
      </c>
      <c r="BR31" s="360"/>
      <c r="BS31" s="361"/>
      <c r="BT31" s="356">
        <f t="shared" si="3"/>
        <v>0</v>
      </c>
      <c r="BU31" s="357"/>
      <c r="BV31" s="357"/>
      <c r="BW31" s="357"/>
      <c r="BX31" s="357"/>
      <c r="BY31" s="376">
        <f t="shared" si="16"/>
        <v>0</v>
      </c>
      <c r="BZ31" s="377"/>
      <c r="CA31" s="378"/>
      <c r="CB31" s="379">
        <f t="shared" si="4"/>
        <v>0</v>
      </c>
      <c r="CC31" s="357"/>
      <c r="CD31" s="357"/>
      <c r="CE31" s="357"/>
      <c r="CF31" s="380"/>
      <c r="CG31" s="356">
        <f t="shared" si="5"/>
        <v>0</v>
      </c>
      <c r="CH31" s="357"/>
      <c r="CI31" s="357"/>
      <c r="CJ31" s="357"/>
      <c r="CK31" s="380"/>
      <c r="CL31" s="150"/>
      <c r="CM31" s="149"/>
      <c r="CN31" s="169">
        <f t="shared" si="17"/>
        <v>0</v>
      </c>
      <c r="CO31" s="173" t="str">
        <f t="shared" si="18"/>
        <v>/</v>
      </c>
      <c r="CP31" s="182">
        <f t="shared" si="19"/>
        <v>0</v>
      </c>
      <c r="CQ31" s="353">
        <f t="shared" si="20"/>
        <v>0</v>
      </c>
      <c r="CR31" s="354"/>
      <c r="CS31" s="354"/>
      <c r="CT31" s="354"/>
      <c r="CU31" s="354"/>
      <c r="CV31" s="354"/>
      <c r="CW31" s="354"/>
      <c r="CX31" s="354"/>
      <c r="CY31" s="354"/>
      <c r="CZ31" s="354"/>
      <c r="DA31" s="355"/>
      <c r="DB31" s="356">
        <f t="shared" si="6"/>
        <v>0</v>
      </c>
      <c r="DC31" s="357"/>
      <c r="DD31" s="357"/>
      <c r="DE31" s="357"/>
      <c r="DF31" s="358"/>
      <c r="DG31" s="359">
        <f t="shared" si="7"/>
        <v>0</v>
      </c>
      <c r="DH31" s="360"/>
      <c r="DI31" s="361"/>
      <c r="DJ31" s="362">
        <f t="shared" si="8"/>
        <v>0</v>
      </c>
      <c r="DK31" s="360"/>
      <c r="DL31" s="361"/>
      <c r="DM31" s="356">
        <f t="shared" si="9"/>
        <v>0</v>
      </c>
      <c r="DN31" s="357"/>
      <c r="DO31" s="357"/>
      <c r="DP31" s="357"/>
      <c r="DQ31" s="357"/>
      <c r="DR31" s="376">
        <f t="shared" si="21"/>
        <v>0</v>
      </c>
      <c r="DS31" s="377"/>
      <c r="DT31" s="378"/>
      <c r="DU31" s="379">
        <f t="shared" si="10"/>
        <v>0</v>
      </c>
      <c r="DV31" s="357"/>
      <c r="DW31" s="357"/>
      <c r="DX31" s="357"/>
      <c r="DY31" s="380"/>
      <c r="DZ31" s="356">
        <f t="shared" si="11"/>
        <v>0</v>
      </c>
      <c r="EA31" s="357"/>
      <c r="EB31" s="357"/>
      <c r="EC31" s="357"/>
      <c r="ED31" s="380"/>
      <c r="EE31" s="151"/>
    </row>
    <row r="32" spans="1:135" s="152" customFormat="1" ht="18" customHeight="1" x14ac:dyDescent="0.5">
      <c r="A32" s="147"/>
      <c r="B32" s="167"/>
      <c r="C32" s="171" t="s">
        <v>7</v>
      </c>
      <c r="D32" s="180"/>
      <c r="E32" s="394"/>
      <c r="F32" s="395"/>
      <c r="G32" s="395"/>
      <c r="H32" s="395"/>
      <c r="I32" s="395"/>
      <c r="J32" s="395"/>
      <c r="K32" s="395"/>
      <c r="L32" s="395"/>
      <c r="M32" s="395"/>
      <c r="N32" s="395"/>
      <c r="O32" s="396"/>
      <c r="P32" s="383"/>
      <c r="Q32" s="381"/>
      <c r="R32" s="381"/>
      <c r="S32" s="381"/>
      <c r="T32" s="381"/>
      <c r="U32" s="397"/>
      <c r="V32" s="398"/>
      <c r="W32" s="398"/>
      <c r="X32" s="399"/>
      <c r="Y32" s="398"/>
      <c r="Z32" s="400"/>
      <c r="AA32" s="401">
        <f>U32*X32</f>
        <v>0</v>
      </c>
      <c r="AB32" s="402"/>
      <c r="AC32" s="402"/>
      <c r="AD32" s="402"/>
      <c r="AE32" s="402"/>
      <c r="AF32" s="403"/>
      <c r="AG32" s="404"/>
      <c r="AH32" s="405"/>
      <c r="AI32" s="381"/>
      <c r="AJ32" s="381"/>
      <c r="AK32" s="381"/>
      <c r="AL32" s="381"/>
      <c r="AM32" s="382"/>
      <c r="AN32" s="383"/>
      <c r="AO32" s="381"/>
      <c r="AP32" s="381"/>
      <c r="AQ32" s="381"/>
      <c r="AR32" s="382"/>
      <c r="AS32" s="148"/>
      <c r="AT32" s="149"/>
      <c r="AU32" s="170">
        <f t="shared" si="12"/>
        <v>0</v>
      </c>
      <c r="AV32" s="174" t="str">
        <f t="shared" si="13"/>
        <v>/</v>
      </c>
      <c r="AW32" s="183">
        <f t="shared" si="14"/>
        <v>0</v>
      </c>
      <c r="AX32" s="384">
        <f t="shared" si="15"/>
        <v>0</v>
      </c>
      <c r="AY32" s="385"/>
      <c r="AZ32" s="385"/>
      <c r="BA32" s="385"/>
      <c r="BB32" s="385"/>
      <c r="BC32" s="385"/>
      <c r="BD32" s="385"/>
      <c r="BE32" s="385"/>
      <c r="BF32" s="385"/>
      <c r="BG32" s="385"/>
      <c r="BH32" s="386"/>
      <c r="BI32" s="387">
        <f t="shared" si="0"/>
        <v>0</v>
      </c>
      <c r="BJ32" s="388"/>
      <c r="BK32" s="388"/>
      <c r="BL32" s="388"/>
      <c r="BM32" s="389"/>
      <c r="BN32" s="390">
        <f t="shared" si="1"/>
        <v>0</v>
      </c>
      <c r="BO32" s="391"/>
      <c r="BP32" s="392"/>
      <c r="BQ32" s="393">
        <f t="shared" si="2"/>
        <v>0</v>
      </c>
      <c r="BR32" s="391"/>
      <c r="BS32" s="392"/>
      <c r="BT32" s="387">
        <f t="shared" si="3"/>
        <v>0</v>
      </c>
      <c r="BU32" s="388"/>
      <c r="BV32" s="388"/>
      <c r="BW32" s="388"/>
      <c r="BX32" s="388"/>
      <c r="BY32" s="406">
        <f t="shared" si="16"/>
        <v>0</v>
      </c>
      <c r="BZ32" s="407"/>
      <c r="CA32" s="408"/>
      <c r="CB32" s="409">
        <f t="shared" si="4"/>
        <v>0</v>
      </c>
      <c r="CC32" s="388"/>
      <c r="CD32" s="388"/>
      <c r="CE32" s="388"/>
      <c r="CF32" s="410"/>
      <c r="CG32" s="387">
        <f t="shared" si="5"/>
        <v>0</v>
      </c>
      <c r="CH32" s="388"/>
      <c r="CI32" s="388"/>
      <c r="CJ32" s="388"/>
      <c r="CK32" s="410"/>
      <c r="CL32" s="150"/>
      <c r="CM32" s="149"/>
      <c r="CN32" s="170">
        <f t="shared" si="17"/>
        <v>0</v>
      </c>
      <c r="CO32" s="174" t="str">
        <f t="shared" si="18"/>
        <v>/</v>
      </c>
      <c r="CP32" s="183">
        <f t="shared" si="19"/>
        <v>0</v>
      </c>
      <c r="CQ32" s="384">
        <f t="shared" si="20"/>
        <v>0</v>
      </c>
      <c r="CR32" s="385"/>
      <c r="CS32" s="385"/>
      <c r="CT32" s="385"/>
      <c r="CU32" s="385"/>
      <c r="CV32" s="385"/>
      <c r="CW32" s="385"/>
      <c r="CX32" s="385"/>
      <c r="CY32" s="385"/>
      <c r="CZ32" s="385"/>
      <c r="DA32" s="386"/>
      <c r="DB32" s="387">
        <f t="shared" si="6"/>
        <v>0</v>
      </c>
      <c r="DC32" s="388"/>
      <c r="DD32" s="388"/>
      <c r="DE32" s="388"/>
      <c r="DF32" s="389"/>
      <c r="DG32" s="390">
        <f t="shared" si="7"/>
        <v>0</v>
      </c>
      <c r="DH32" s="391"/>
      <c r="DI32" s="392"/>
      <c r="DJ32" s="393">
        <f t="shared" si="8"/>
        <v>0</v>
      </c>
      <c r="DK32" s="391"/>
      <c r="DL32" s="392"/>
      <c r="DM32" s="387">
        <f t="shared" si="9"/>
        <v>0</v>
      </c>
      <c r="DN32" s="388"/>
      <c r="DO32" s="388"/>
      <c r="DP32" s="388"/>
      <c r="DQ32" s="388"/>
      <c r="DR32" s="406">
        <f t="shared" si="21"/>
        <v>0</v>
      </c>
      <c r="DS32" s="407"/>
      <c r="DT32" s="408"/>
      <c r="DU32" s="409">
        <f t="shared" si="10"/>
        <v>0</v>
      </c>
      <c r="DV32" s="388"/>
      <c r="DW32" s="388"/>
      <c r="DX32" s="388"/>
      <c r="DY32" s="410"/>
      <c r="DZ32" s="387">
        <f t="shared" si="11"/>
        <v>0</v>
      </c>
      <c r="EA32" s="388"/>
      <c r="EB32" s="388"/>
      <c r="EC32" s="388"/>
      <c r="ED32" s="410"/>
      <c r="EE32" s="151"/>
    </row>
    <row r="33" spans="1:135" s="152" customFormat="1" ht="20.25" customHeight="1" x14ac:dyDescent="0.5">
      <c r="A33" s="147"/>
      <c r="B33" s="420" t="s">
        <v>36</v>
      </c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2"/>
      <c r="P33" s="413">
        <f>SUM(P18:T32)</f>
        <v>0</v>
      </c>
      <c r="Q33" s="411"/>
      <c r="R33" s="411"/>
      <c r="S33" s="411"/>
      <c r="T33" s="411"/>
      <c r="U33" s="423"/>
      <c r="V33" s="424"/>
      <c r="W33" s="424"/>
      <c r="X33" s="413"/>
      <c r="Y33" s="411"/>
      <c r="Z33" s="412"/>
      <c r="AA33" s="413">
        <f>SUM(AA18:AE32)</f>
        <v>0</v>
      </c>
      <c r="AB33" s="411"/>
      <c r="AC33" s="411"/>
      <c r="AD33" s="411"/>
      <c r="AE33" s="411"/>
      <c r="AF33" s="420"/>
      <c r="AG33" s="421"/>
      <c r="AH33" s="425"/>
      <c r="AI33" s="411">
        <f>SUM(AI18:AM32)</f>
        <v>0</v>
      </c>
      <c r="AJ33" s="411"/>
      <c r="AK33" s="411"/>
      <c r="AL33" s="411"/>
      <c r="AM33" s="412"/>
      <c r="AN33" s="413">
        <f>SUM(AN18:AR32)</f>
        <v>0</v>
      </c>
      <c r="AO33" s="411"/>
      <c r="AP33" s="411"/>
      <c r="AQ33" s="411"/>
      <c r="AR33" s="412"/>
      <c r="AS33" s="148"/>
      <c r="AT33" s="149"/>
      <c r="AU33" s="414" t="str">
        <f>$B33</f>
        <v>小　　　　　  計</v>
      </c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6"/>
      <c r="BI33" s="327">
        <f t="shared" si="0"/>
        <v>0</v>
      </c>
      <c r="BJ33" s="328"/>
      <c r="BK33" s="328"/>
      <c r="BL33" s="328"/>
      <c r="BM33" s="329"/>
      <c r="BN33" s="417">
        <f t="shared" si="1"/>
        <v>0</v>
      </c>
      <c r="BO33" s="418"/>
      <c r="BP33" s="419"/>
      <c r="BQ33" s="327">
        <f t="shared" si="2"/>
        <v>0</v>
      </c>
      <c r="BR33" s="328"/>
      <c r="BS33" s="349"/>
      <c r="BT33" s="327">
        <f t="shared" si="3"/>
        <v>0</v>
      </c>
      <c r="BU33" s="328"/>
      <c r="BV33" s="328"/>
      <c r="BW33" s="328"/>
      <c r="BX33" s="328"/>
      <c r="BY33" s="346">
        <f t="shared" si="16"/>
        <v>0</v>
      </c>
      <c r="BZ33" s="347"/>
      <c r="CA33" s="348"/>
      <c r="CB33" s="327">
        <f t="shared" si="4"/>
        <v>0</v>
      </c>
      <c r="CC33" s="328"/>
      <c r="CD33" s="328"/>
      <c r="CE33" s="328"/>
      <c r="CF33" s="349"/>
      <c r="CG33" s="327">
        <f t="shared" si="5"/>
        <v>0</v>
      </c>
      <c r="CH33" s="328"/>
      <c r="CI33" s="328"/>
      <c r="CJ33" s="328"/>
      <c r="CK33" s="349"/>
      <c r="CL33" s="150"/>
      <c r="CM33" s="149"/>
      <c r="CN33" s="414" t="str">
        <f>$B33</f>
        <v>小　　　　　  計</v>
      </c>
      <c r="CO33" s="415"/>
      <c r="CP33" s="415"/>
      <c r="CQ33" s="415"/>
      <c r="CR33" s="415"/>
      <c r="CS33" s="415"/>
      <c r="CT33" s="415"/>
      <c r="CU33" s="415"/>
      <c r="CV33" s="415"/>
      <c r="CW33" s="415"/>
      <c r="CX33" s="415"/>
      <c r="CY33" s="415"/>
      <c r="CZ33" s="415"/>
      <c r="DA33" s="416"/>
      <c r="DB33" s="327">
        <f t="shared" si="6"/>
        <v>0</v>
      </c>
      <c r="DC33" s="328"/>
      <c r="DD33" s="328"/>
      <c r="DE33" s="328"/>
      <c r="DF33" s="329"/>
      <c r="DG33" s="417">
        <f t="shared" si="7"/>
        <v>0</v>
      </c>
      <c r="DH33" s="418"/>
      <c r="DI33" s="419"/>
      <c r="DJ33" s="327">
        <f t="shared" si="8"/>
        <v>0</v>
      </c>
      <c r="DK33" s="328"/>
      <c r="DL33" s="349"/>
      <c r="DM33" s="327">
        <f t="shared" si="9"/>
        <v>0</v>
      </c>
      <c r="DN33" s="328"/>
      <c r="DO33" s="328"/>
      <c r="DP33" s="328"/>
      <c r="DQ33" s="328"/>
      <c r="DR33" s="346">
        <f t="shared" si="21"/>
        <v>0</v>
      </c>
      <c r="DS33" s="347"/>
      <c r="DT33" s="348"/>
      <c r="DU33" s="327">
        <f t="shared" si="10"/>
        <v>0</v>
      </c>
      <c r="DV33" s="328"/>
      <c r="DW33" s="328"/>
      <c r="DX33" s="328"/>
      <c r="DY33" s="349"/>
      <c r="DZ33" s="327">
        <f t="shared" si="11"/>
        <v>0</v>
      </c>
      <c r="EA33" s="328"/>
      <c r="EB33" s="328"/>
      <c r="EC33" s="328"/>
      <c r="ED33" s="349"/>
      <c r="EE33" s="151"/>
    </row>
    <row r="34" spans="1:135" s="152" customFormat="1" ht="20.25" customHeight="1" x14ac:dyDescent="0.5">
      <c r="A34" s="147"/>
      <c r="B34" s="432" t="s">
        <v>63</v>
      </c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4"/>
      <c r="P34" s="383">
        <f>IF(P33&lt;0,TRUNC(P33*0.1-0.5),TRUNC(P33*0.1+0.5))</f>
        <v>0</v>
      </c>
      <c r="Q34" s="381"/>
      <c r="R34" s="381"/>
      <c r="S34" s="381"/>
      <c r="T34" s="381"/>
      <c r="U34" s="435"/>
      <c r="V34" s="436"/>
      <c r="W34" s="436"/>
      <c r="X34" s="383"/>
      <c r="Y34" s="381"/>
      <c r="Z34" s="382"/>
      <c r="AA34" s="383">
        <f>O38+O39</f>
        <v>2E-3</v>
      </c>
      <c r="AB34" s="381"/>
      <c r="AC34" s="381"/>
      <c r="AD34" s="381"/>
      <c r="AE34" s="381"/>
      <c r="AF34" s="432"/>
      <c r="AG34" s="433"/>
      <c r="AH34" s="437"/>
      <c r="AI34" s="381">
        <f>IF(AI33&lt;0,TRUNC(AI33*0.1-0.5),TRUNC(AI33*0.1+0.5))</f>
        <v>0</v>
      </c>
      <c r="AJ34" s="381"/>
      <c r="AK34" s="381"/>
      <c r="AL34" s="381"/>
      <c r="AM34" s="382"/>
      <c r="AN34" s="383">
        <f>IF(AN33&lt;0,TRUNC(AN33*0.1-0.5),TRUNC(AN33*0.1+0.5))</f>
        <v>0</v>
      </c>
      <c r="AO34" s="381"/>
      <c r="AP34" s="381"/>
      <c r="AQ34" s="381"/>
      <c r="AR34" s="382"/>
      <c r="AS34" s="148"/>
      <c r="AT34" s="149"/>
      <c r="AU34" s="426" t="str">
        <f>$B34</f>
        <v>消　 　費　 　税</v>
      </c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8"/>
      <c r="BI34" s="387">
        <f t="shared" si="0"/>
        <v>0</v>
      </c>
      <c r="BJ34" s="388"/>
      <c r="BK34" s="388"/>
      <c r="BL34" s="388"/>
      <c r="BM34" s="389"/>
      <c r="BN34" s="429">
        <f t="shared" si="1"/>
        <v>0</v>
      </c>
      <c r="BO34" s="430"/>
      <c r="BP34" s="431"/>
      <c r="BQ34" s="387">
        <f t="shared" si="2"/>
        <v>0</v>
      </c>
      <c r="BR34" s="388"/>
      <c r="BS34" s="410"/>
      <c r="BT34" s="387">
        <f t="shared" si="3"/>
        <v>2E-3</v>
      </c>
      <c r="BU34" s="388"/>
      <c r="BV34" s="388"/>
      <c r="BW34" s="388"/>
      <c r="BX34" s="388"/>
      <c r="BY34" s="438">
        <f t="shared" si="16"/>
        <v>0</v>
      </c>
      <c r="BZ34" s="439"/>
      <c r="CA34" s="440"/>
      <c r="CB34" s="387">
        <f t="shared" si="4"/>
        <v>0</v>
      </c>
      <c r="CC34" s="388"/>
      <c r="CD34" s="388"/>
      <c r="CE34" s="388"/>
      <c r="CF34" s="410"/>
      <c r="CG34" s="387">
        <f t="shared" si="5"/>
        <v>0</v>
      </c>
      <c r="CH34" s="388"/>
      <c r="CI34" s="388"/>
      <c r="CJ34" s="388"/>
      <c r="CK34" s="410"/>
      <c r="CL34" s="150"/>
      <c r="CM34" s="149"/>
      <c r="CN34" s="426" t="str">
        <f>$B34</f>
        <v>消　 　費　 　税</v>
      </c>
      <c r="CO34" s="427"/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8"/>
      <c r="DB34" s="387">
        <f t="shared" si="6"/>
        <v>0</v>
      </c>
      <c r="DC34" s="388"/>
      <c r="DD34" s="388"/>
      <c r="DE34" s="388"/>
      <c r="DF34" s="389"/>
      <c r="DG34" s="429">
        <f t="shared" si="7"/>
        <v>0</v>
      </c>
      <c r="DH34" s="430"/>
      <c r="DI34" s="431"/>
      <c r="DJ34" s="387">
        <f t="shared" si="8"/>
        <v>0</v>
      </c>
      <c r="DK34" s="388"/>
      <c r="DL34" s="410"/>
      <c r="DM34" s="387">
        <f t="shared" si="9"/>
        <v>2E-3</v>
      </c>
      <c r="DN34" s="388"/>
      <c r="DO34" s="388"/>
      <c r="DP34" s="388"/>
      <c r="DQ34" s="388"/>
      <c r="DR34" s="438">
        <f t="shared" si="21"/>
        <v>0</v>
      </c>
      <c r="DS34" s="439"/>
      <c r="DT34" s="440"/>
      <c r="DU34" s="387">
        <f t="shared" si="10"/>
        <v>0</v>
      </c>
      <c r="DV34" s="388"/>
      <c r="DW34" s="388"/>
      <c r="DX34" s="388"/>
      <c r="DY34" s="410"/>
      <c r="DZ34" s="387">
        <f t="shared" si="11"/>
        <v>0</v>
      </c>
      <c r="EA34" s="388"/>
      <c r="EB34" s="388"/>
      <c r="EC34" s="388"/>
      <c r="ED34" s="410"/>
      <c r="EE34" s="151"/>
    </row>
    <row r="35" spans="1:135" s="152" customFormat="1" ht="20.25" customHeight="1" thickBot="1" x14ac:dyDescent="0.55000000000000004">
      <c r="A35" s="147"/>
      <c r="B35" s="456" t="s">
        <v>37</v>
      </c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8"/>
      <c r="P35" s="443">
        <f>SUM(P33:T34)</f>
        <v>0</v>
      </c>
      <c r="Q35" s="441"/>
      <c r="R35" s="441"/>
      <c r="S35" s="441"/>
      <c r="T35" s="441"/>
      <c r="U35" s="459"/>
      <c r="V35" s="460"/>
      <c r="W35" s="460"/>
      <c r="X35" s="461"/>
      <c r="Y35" s="462"/>
      <c r="Z35" s="463"/>
      <c r="AA35" s="461">
        <f>SUM(AA33:AE34)</f>
        <v>2E-3</v>
      </c>
      <c r="AB35" s="462"/>
      <c r="AC35" s="462"/>
      <c r="AD35" s="462"/>
      <c r="AE35" s="462"/>
      <c r="AF35" s="464"/>
      <c r="AG35" s="465"/>
      <c r="AH35" s="466"/>
      <c r="AI35" s="441">
        <f>SUM(AI33:AM34)</f>
        <v>0</v>
      </c>
      <c r="AJ35" s="441"/>
      <c r="AK35" s="441"/>
      <c r="AL35" s="441"/>
      <c r="AM35" s="442"/>
      <c r="AN35" s="443">
        <f>SUM(AN33:AR34)</f>
        <v>0</v>
      </c>
      <c r="AO35" s="441"/>
      <c r="AP35" s="441"/>
      <c r="AQ35" s="441"/>
      <c r="AR35" s="442"/>
      <c r="AS35" s="148"/>
      <c r="AT35" s="149"/>
      <c r="AU35" s="444" t="str">
        <f>$B35</f>
        <v>合　　　　　  計</v>
      </c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6"/>
      <c r="BI35" s="447">
        <f t="shared" si="0"/>
        <v>0</v>
      </c>
      <c r="BJ35" s="448"/>
      <c r="BK35" s="448"/>
      <c r="BL35" s="448"/>
      <c r="BM35" s="449"/>
      <c r="BN35" s="450">
        <f t="shared" si="1"/>
        <v>0</v>
      </c>
      <c r="BO35" s="451"/>
      <c r="BP35" s="452"/>
      <c r="BQ35" s="453">
        <f t="shared" si="2"/>
        <v>0</v>
      </c>
      <c r="BR35" s="454"/>
      <c r="BS35" s="455"/>
      <c r="BT35" s="453">
        <f t="shared" si="3"/>
        <v>2E-3</v>
      </c>
      <c r="BU35" s="454"/>
      <c r="BV35" s="454"/>
      <c r="BW35" s="454"/>
      <c r="BX35" s="454"/>
      <c r="BY35" s="467">
        <f t="shared" si="16"/>
        <v>0</v>
      </c>
      <c r="BZ35" s="468"/>
      <c r="CA35" s="469"/>
      <c r="CB35" s="447">
        <f t="shared" si="4"/>
        <v>0</v>
      </c>
      <c r="CC35" s="448"/>
      <c r="CD35" s="448"/>
      <c r="CE35" s="448"/>
      <c r="CF35" s="470"/>
      <c r="CG35" s="447">
        <f t="shared" si="5"/>
        <v>0</v>
      </c>
      <c r="CH35" s="448"/>
      <c r="CI35" s="448"/>
      <c r="CJ35" s="448"/>
      <c r="CK35" s="470"/>
      <c r="CL35" s="150"/>
      <c r="CM35" s="149"/>
      <c r="CN35" s="444" t="str">
        <f>$B35</f>
        <v>合　　　　　  計</v>
      </c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5"/>
      <c r="DA35" s="446"/>
      <c r="DB35" s="447">
        <f t="shared" si="6"/>
        <v>0</v>
      </c>
      <c r="DC35" s="448"/>
      <c r="DD35" s="448"/>
      <c r="DE35" s="448"/>
      <c r="DF35" s="449"/>
      <c r="DG35" s="450">
        <f t="shared" si="7"/>
        <v>0</v>
      </c>
      <c r="DH35" s="451"/>
      <c r="DI35" s="452"/>
      <c r="DJ35" s="453">
        <f t="shared" si="8"/>
        <v>0</v>
      </c>
      <c r="DK35" s="454"/>
      <c r="DL35" s="455"/>
      <c r="DM35" s="453">
        <f t="shared" si="9"/>
        <v>2E-3</v>
      </c>
      <c r="DN35" s="454"/>
      <c r="DO35" s="454"/>
      <c r="DP35" s="454"/>
      <c r="DQ35" s="454"/>
      <c r="DR35" s="467">
        <f t="shared" si="21"/>
        <v>0</v>
      </c>
      <c r="DS35" s="468"/>
      <c r="DT35" s="469"/>
      <c r="DU35" s="447">
        <f t="shared" si="10"/>
        <v>0</v>
      </c>
      <c r="DV35" s="448"/>
      <c r="DW35" s="448"/>
      <c r="DX35" s="448"/>
      <c r="DY35" s="470"/>
      <c r="DZ35" s="447">
        <f t="shared" si="11"/>
        <v>0</v>
      </c>
      <c r="EA35" s="448"/>
      <c r="EB35" s="448"/>
      <c r="EC35" s="448"/>
      <c r="ED35" s="470"/>
      <c r="EE35" s="151"/>
    </row>
    <row r="36" spans="1:135" s="6" customFormat="1" ht="20.25" customHeight="1" x14ac:dyDescent="0.5">
      <c r="A36" s="85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142"/>
      <c r="U36" s="142"/>
      <c r="V36" s="142"/>
      <c r="W36" s="142"/>
      <c r="X36" s="143"/>
      <c r="Y36" s="143"/>
      <c r="Z36" s="143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86"/>
      <c r="AT36" s="87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5"/>
      <c r="BM36" s="145"/>
      <c r="BN36" s="145"/>
      <c r="BO36" s="145"/>
      <c r="BP36" s="145"/>
      <c r="BQ36" s="146"/>
      <c r="BR36" s="146"/>
      <c r="BS36" s="146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88"/>
      <c r="CM36" s="87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5"/>
      <c r="DF36" s="145"/>
      <c r="DG36" s="145"/>
      <c r="DH36" s="145"/>
      <c r="DI36" s="145"/>
      <c r="DJ36" s="146"/>
      <c r="DK36" s="146"/>
      <c r="DL36" s="146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28"/>
    </row>
    <row r="37" spans="1:135" s="152" customFormat="1" ht="20.25" customHeight="1" x14ac:dyDescent="0.5">
      <c r="A37" s="147"/>
      <c r="B37" s="157"/>
      <c r="C37" s="471" t="s">
        <v>56</v>
      </c>
      <c r="D37" s="471" t="s">
        <v>57</v>
      </c>
      <c r="E37" s="471" t="s">
        <v>57</v>
      </c>
      <c r="F37" s="471" t="s">
        <v>57</v>
      </c>
      <c r="G37" s="471" t="s">
        <v>57</v>
      </c>
      <c r="H37" s="471" t="s">
        <v>57</v>
      </c>
      <c r="I37" s="471" t="s">
        <v>58</v>
      </c>
      <c r="J37" s="471" t="s">
        <v>59</v>
      </c>
      <c r="K37" s="471" t="s">
        <v>59</v>
      </c>
      <c r="L37" s="471" t="s">
        <v>59</v>
      </c>
      <c r="M37" s="471" t="s">
        <v>59</v>
      </c>
      <c r="N37" s="471" t="s">
        <v>59</v>
      </c>
      <c r="O37" s="471" t="s">
        <v>60</v>
      </c>
      <c r="P37" s="471" t="s">
        <v>61</v>
      </c>
      <c r="Q37" s="471" t="s">
        <v>61</v>
      </c>
      <c r="R37" s="471" t="s">
        <v>61</v>
      </c>
      <c r="S37" s="471" t="s">
        <v>61</v>
      </c>
      <c r="T37" s="471" t="s">
        <v>61</v>
      </c>
      <c r="U37" s="158"/>
      <c r="V37" s="158"/>
      <c r="W37" s="158"/>
      <c r="X37" s="159"/>
      <c r="Y37" s="159"/>
      <c r="Z37" s="159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48"/>
      <c r="AT37" s="149"/>
      <c r="AU37" s="161"/>
      <c r="AV37" s="471" t="str">
        <f>$C37</f>
        <v>税率別内訳</v>
      </c>
      <c r="AW37" s="471"/>
      <c r="AX37" s="471"/>
      <c r="AY37" s="471"/>
      <c r="AZ37" s="471"/>
      <c r="BA37" s="471"/>
      <c r="BB37" s="471" t="str">
        <f>I37</f>
        <v>税抜金額</v>
      </c>
      <c r="BC37" s="471"/>
      <c r="BD37" s="471"/>
      <c r="BE37" s="471"/>
      <c r="BF37" s="471"/>
      <c r="BG37" s="471"/>
      <c r="BH37" s="471" t="str">
        <f>$O37</f>
        <v>消費税額</v>
      </c>
      <c r="BI37" s="471"/>
      <c r="BJ37" s="471"/>
      <c r="BK37" s="471"/>
      <c r="BL37" s="471"/>
      <c r="BM37" s="471"/>
      <c r="BN37" s="162"/>
      <c r="BO37" s="162"/>
      <c r="BP37" s="162"/>
      <c r="BQ37" s="163"/>
      <c r="BR37" s="163"/>
      <c r="BS37" s="163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50"/>
      <c r="CM37" s="149"/>
      <c r="CN37" s="161"/>
      <c r="CO37" s="471" t="str">
        <f>$C37</f>
        <v>税率別内訳</v>
      </c>
      <c r="CP37" s="471"/>
      <c r="CQ37" s="471"/>
      <c r="CR37" s="471"/>
      <c r="CS37" s="471"/>
      <c r="CT37" s="471"/>
      <c r="CU37" s="471" t="str">
        <f>BB37</f>
        <v>税抜金額</v>
      </c>
      <c r="CV37" s="471"/>
      <c r="CW37" s="471"/>
      <c r="CX37" s="471"/>
      <c r="CY37" s="471"/>
      <c r="CZ37" s="471"/>
      <c r="DA37" s="471" t="str">
        <f>$O37</f>
        <v>消費税額</v>
      </c>
      <c r="DB37" s="471"/>
      <c r="DC37" s="471"/>
      <c r="DD37" s="471"/>
      <c r="DE37" s="471"/>
      <c r="DF37" s="471"/>
      <c r="DG37" s="162"/>
      <c r="DH37" s="162"/>
      <c r="DI37" s="162"/>
      <c r="DJ37" s="163"/>
      <c r="DK37" s="163"/>
      <c r="DL37" s="163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51"/>
    </row>
    <row r="38" spans="1:135" s="152" customFormat="1" ht="20.25" customHeight="1" x14ac:dyDescent="0.5">
      <c r="A38" s="164"/>
      <c r="B38" s="157"/>
      <c r="C38" s="472" t="s">
        <v>65</v>
      </c>
      <c r="D38" s="472"/>
      <c r="E38" s="472"/>
      <c r="F38" s="472"/>
      <c r="G38" s="472"/>
      <c r="H38" s="472"/>
      <c r="I38" s="472">
        <f>SUMIF($AF$18:$AH$32,10%,$AA$18:$AE$32)+0.001</f>
        <v>1E-3</v>
      </c>
      <c r="J38" s="472"/>
      <c r="K38" s="472"/>
      <c r="L38" s="472"/>
      <c r="M38" s="472"/>
      <c r="N38" s="472"/>
      <c r="O38" s="472">
        <f>IF(I38&lt;0,TRUNC(I38*0.1-0.5),TRUNC(I38*0.1+0.5))+0.001</f>
        <v>1E-3</v>
      </c>
      <c r="P38" s="472"/>
      <c r="Q38" s="472"/>
      <c r="R38" s="472"/>
      <c r="S38" s="472"/>
      <c r="T38" s="472"/>
      <c r="U38" s="158"/>
      <c r="V38" s="158"/>
      <c r="W38" s="158"/>
      <c r="X38" s="159"/>
      <c r="Y38" s="159"/>
      <c r="Z38" s="159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48"/>
      <c r="AT38" s="165"/>
      <c r="AU38" s="161"/>
      <c r="AV38" s="472" t="str">
        <f>$C38</f>
        <v>10%対象</v>
      </c>
      <c r="AW38" s="472"/>
      <c r="AX38" s="472"/>
      <c r="AY38" s="472"/>
      <c r="AZ38" s="472"/>
      <c r="BA38" s="472"/>
      <c r="BB38" s="472">
        <f>I38</f>
        <v>1E-3</v>
      </c>
      <c r="BC38" s="472"/>
      <c r="BD38" s="472"/>
      <c r="BE38" s="472"/>
      <c r="BF38" s="472"/>
      <c r="BG38" s="472"/>
      <c r="BH38" s="472">
        <f>$O38</f>
        <v>1E-3</v>
      </c>
      <c r="BI38" s="472"/>
      <c r="BJ38" s="472"/>
      <c r="BK38" s="472"/>
      <c r="BL38" s="472"/>
      <c r="BM38" s="472"/>
      <c r="BN38" s="162"/>
      <c r="BO38" s="162"/>
      <c r="BP38" s="162"/>
      <c r="BQ38" s="163"/>
      <c r="BR38" s="163"/>
      <c r="BS38" s="163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50"/>
      <c r="CM38" s="165"/>
      <c r="CN38" s="161"/>
      <c r="CO38" s="472" t="str">
        <f>$C38</f>
        <v>10%対象</v>
      </c>
      <c r="CP38" s="472"/>
      <c r="CQ38" s="472"/>
      <c r="CR38" s="472"/>
      <c r="CS38" s="472"/>
      <c r="CT38" s="472"/>
      <c r="CU38" s="472">
        <f>BB38</f>
        <v>1E-3</v>
      </c>
      <c r="CV38" s="472"/>
      <c r="CW38" s="472"/>
      <c r="CX38" s="472"/>
      <c r="CY38" s="472"/>
      <c r="CZ38" s="472"/>
      <c r="DA38" s="472">
        <f>$O38</f>
        <v>1E-3</v>
      </c>
      <c r="DB38" s="472"/>
      <c r="DC38" s="472"/>
      <c r="DD38" s="472"/>
      <c r="DE38" s="472"/>
      <c r="DF38" s="472"/>
      <c r="DG38" s="162"/>
      <c r="DH38" s="162"/>
      <c r="DI38" s="162"/>
      <c r="DJ38" s="163"/>
      <c r="DK38" s="163"/>
      <c r="DL38" s="163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51"/>
    </row>
    <row r="39" spans="1:135" s="152" customFormat="1" ht="20.25" customHeight="1" x14ac:dyDescent="0.5">
      <c r="A39" s="164"/>
      <c r="B39" s="157"/>
      <c r="C39" s="472" t="s">
        <v>66</v>
      </c>
      <c r="D39" s="472"/>
      <c r="E39" s="472"/>
      <c r="F39" s="472"/>
      <c r="G39" s="472"/>
      <c r="H39" s="472"/>
      <c r="I39" s="472">
        <f>SUMIF($AF$18:$AH$32,"軽減8%",$AA$18:$AE$32)+0.001</f>
        <v>1E-3</v>
      </c>
      <c r="J39" s="472"/>
      <c r="K39" s="472"/>
      <c r="L39" s="472"/>
      <c r="M39" s="472"/>
      <c r="N39" s="472"/>
      <c r="O39" s="472">
        <f>IF(I39&lt;0,TRUNC(I39*0.08-0.5),TRUNC(I39*0.08+0.5))+0.001</f>
        <v>1E-3</v>
      </c>
      <c r="P39" s="472"/>
      <c r="Q39" s="472"/>
      <c r="R39" s="472"/>
      <c r="S39" s="472"/>
      <c r="T39" s="472"/>
      <c r="U39" s="158"/>
      <c r="V39" s="158"/>
      <c r="W39" s="158"/>
      <c r="X39" s="159"/>
      <c r="Y39" s="159"/>
      <c r="Z39" s="159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48"/>
      <c r="AT39" s="165"/>
      <c r="AU39" s="161"/>
      <c r="AV39" s="472" t="str">
        <f>$C39</f>
        <v>8%対象</v>
      </c>
      <c r="AW39" s="472"/>
      <c r="AX39" s="472"/>
      <c r="AY39" s="472"/>
      <c r="AZ39" s="472"/>
      <c r="BA39" s="472"/>
      <c r="BB39" s="472">
        <f>I39</f>
        <v>1E-3</v>
      </c>
      <c r="BC39" s="472"/>
      <c r="BD39" s="472"/>
      <c r="BE39" s="472"/>
      <c r="BF39" s="472"/>
      <c r="BG39" s="472"/>
      <c r="BH39" s="472">
        <f>$O39</f>
        <v>1E-3</v>
      </c>
      <c r="BI39" s="472"/>
      <c r="BJ39" s="472"/>
      <c r="BK39" s="472"/>
      <c r="BL39" s="472"/>
      <c r="BM39" s="472"/>
      <c r="BN39" s="162"/>
      <c r="BO39" s="162"/>
      <c r="BP39" s="162"/>
      <c r="BQ39" s="163"/>
      <c r="BR39" s="163"/>
      <c r="BS39" s="163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50"/>
      <c r="CM39" s="165"/>
      <c r="CN39" s="161"/>
      <c r="CO39" s="472" t="str">
        <f>$C39</f>
        <v>8%対象</v>
      </c>
      <c r="CP39" s="472"/>
      <c r="CQ39" s="472"/>
      <c r="CR39" s="472"/>
      <c r="CS39" s="472"/>
      <c r="CT39" s="472"/>
      <c r="CU39" s="472">
        <f>BB39</f>
        <v>1E-3</v>
      </c>
      <c r="CV39" s="472"/>
      <c r="CW39" s="472"/>
      <c r="CX39" s="472"/>
      <c r="CY39" s="472"/>
      <c r="CZ39" s="472"/>
      <c r="DA39" s="472">
        <f>$O39</f>
        <v>1E-3</v>
      </c>
      <c r="DB39" s="472"/>
      <c r="DC39" s="472"/>
      <c r="DD39" s="472"/>
      <c r="DE39" s="472"/>
      <c r="DF39" s="472"/>
      <c r="DG39" s="162"/>
      <c r="DH39" s="162"/>
      <c r="DI39" s="162"/>
      <c r="DJ39" s="163"/>
      <c r="DK39" s="163"/>
      <c r="DL39" s="163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51"/>
    </row>
    <row r="40" spans="1:135" s="152" customFormat="1" ht="20.25" customHeight="1" x14ac:dyDescent="0.5">
      <c r="A40" s="164"/>
      <c r="B40" s="157"/>
      <c r="C40" s="472" t="s">
        <v>67</v>
      </c>
      <c r="D40" s="472"/>
      <c r="E40" s="472"/>
      <c r="F40" s="472"/>
      <c r="G40" s="472"/>
      <c r="H40" s="472"/>
      <c r="I40" s="472">
        <f>SUMIF($AF$18:$AH$32,"0%",$AA$18:$AE$32)+0.001</f>
        <v>1E-3</v>
      </c>
      <c r="J40" s="472"/>
      <c r="K40" s="472"/>
      <c r="L40" s="472"/>
      <c r="M40" s="472"/>
      <c r="N40" s="472"/>
      <c r="O40" s="476">
        <f>I40*0+0.001</f>
        <v>1E-3</v>
      </c>
      <c r="P40" s="472"/>
      <c r="Q40" s="472"/>
      <c r="R40" s="472"/>
      <c r="S40" s="472"/>
      <c r="T40" s="472"/>
      <c r="U40" s="158"/>
      <c r="V40" s="158"/>
      <c r="W40" s="158"/>
      <c r="X40" s="159"/>
      <c r="Y40" s="159"/>
      <c r="Z40" s="159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48"/>
      <c r="AT40" s="165"/>
      <c r="AU40" s="161"/>
      <c r="AV40" s="472" t="str">
        <f>$C40</f>
        <v>消費税対象外</v>
      </c>
      <c r="AW40" s="472"/>
      <c r="AX40" s="472"/>
      <c r="AY40" s="472"/>
      <c r="AZ40" s="472"/>
      <c r="BA40" s="472"/>
      <c r="BB40" s="472">
        <f>I40</f>
        <v>1E-3</v>
      </c>
      <c r="BC40" s="472"/>
      <c r="BD40" s="472"/>
      <c r="BE40" s="472"/>
      <c r="BF40" s="472"/>
      <c r="BG40" s="472"/>
      <c r="BH40" s="472">
        <f>$O40</f>
        <v>1E-3</v>
      </c>
      <c r="BI40" s="472"/>
      <c r="BJ40" s="472"/>
      <c r="BK40" s="472"/>
      <c r="BL40" s="472"/>
      <c r="BM40" s="472"/>
      <c r="BN40" s="162"/>
      <c r="BO40" s="162"/>
      <c r="BP40" s="162"/>
      <c r="BQ40" s="163"/>
      <c r="BR40" s="163"/>
      <c r="BS40" s="163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50"/>
      <c r="CM40" s="165"/>
      <c r="CN40" s="161"/>
      <c r="CO40" s="472" t="str">
        <f>$C40</f>
        <v>消費税対象外</v>
      </c>
      <c r="CP40" s="472"/>
      <c r="CQ40" s="472"/>
      <c r="CR40" s="472"/>
      <c r="CS40" s="472"/>
      <c r="CT40" s="472"/>
      <c r="CU40" s="472">
        <f>BB40</f>
        <v>1E-3</v>
      </c>
      <c r="CV40" s="472"/>
      <c r="CW40" s="472"/>
      <c r="CX40" s="472"/>
      <c r="CY40" s="472"/>
      <c r="CZ40" s="472"/>
      <c r="DA40" s="472">
        <f>$O40</f>
        <v>1E-3</v>
      </c>
      <c r="DB40" s="472"/>
      <c r="DC40" s="472"/>
      <c r="DD40" s="472"/>
      <c r="DE40" s="472"/>
      <c r="DF40" s="472"/>
      <c r="DG40" s="162"/>
      <c r="DH40" s="162"/>
      <c r="DI40" s="162"/>
      <c r="DJ40" s="163"/>
      <c r="DK40" s="163"/>
      <c r="DL40" s="163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51"/>
    </row>
    <row r="41" spans="1:135" s="6" customFormat="1" ht="12.75" customHeight="1" x14ac:dyDescent="0.5">
      <c r="A41" s="85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90"/>
      <c r="T41" s="90"/>
      <c r="U41" s="89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86"/>
      <c r="AT41" s="87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3"/>
      <c r="BK41" s="93"/>
      <c r="BL41" s="93"/>
      <c r="BM41" s="93"/>
      <c r="BN41" s="92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88"/>
      <c r="CM41" s="87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3"/>
      <c r="DD41" s="93"/>
      <c r="DE41" s="93"/>
      <c r="DF41" s="93"/>
      <c r="DG41" s="92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28"/>
    </row>
    <row r="42" spans="1:135" s="6" customFormat="1" ht="22.5" customHeight="1" x14ac:dyDescent="0.5">
      <c r="A42" s="95"/>
      <c r="B42" s="96" t="s">
        <v>11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  <c r="AO42" s="99"/>
      <c r="AP42" s="98"/>
      <c r="AQ42" s="98"/>
      <c r="AR42" s="100"/>
      <c r="AS42" s="86"/>
      <c r="AT42" s="101"/>
      <c r="AU42" s="102" t="s">
        <v>24</v>
      </c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5"/>
      <c r="CH42" s="105"/>
      <c r="CI42" s="104"/>
      <c r="CJ42" s="104"/>
      <c r="CK42" s="106"/>
      <c r="CL42" s="88"/>
      <c r="CM42" s="101"/>
      <c r="CN42" s="102" t="s">
        <v>24</v>
      </c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5"/>
      <c r="EA42" s="105"/>
      <c r="EB42" s="104"/>
      <c r="EC42" s="104"/>
      <c r="ED42" s="106"/>
      <c r="EE42" s="28"/>
    </row>
    <row r="43" spans="1:135" s="6" customFormat="1" ht="13.5" customHeight="1" x14ac:dyDescent="0.5">
      <c r="A43" s="85"/>
      <c r="B43" s="477" t="s">
        <v>4</v>
      </c>
      <c r="C43" s="478"/>
      <c r="D43" s="107" t="s">
        <v>8</v>
      </c>
      <c r="E43" s="108"/>
      <c r="F43" s="108"/>
      <c r="G43" s="108"/>
      <c r="H43" s="108"/>
      <c r="I43" s="108"/>
      <c r="J43" s="109"/>
      <c r="K43" s="109"/>
      <c r="L43" s="109"/>
      <c r="M43" s="10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110"/>
      <c r="AM43" s="110"/>
      <c r="AN43" s="111"/>
      <c r="AO43" s="111"/>
      <c r="AP43" s="110"/>
      <c r="AQ43" s="110"/>
      <c r="AR43" s="112"/>
      <c r="AS43" s="86"/>
      <c r="AT43" s="87"/>
      <c r="AU43" s="473"/>
      <c r="AV43" s="474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  <c r="BS43" s="479"/>
      <c r="BT43" s="479"/>
      <c r="BU43" s="479"/>
      <c r="BV43" s="479"/>
      <c r="BW43" s="479"/>
      <c r="BX43" s="479"/>
      <c r="BY43" s="479"/>
      <c r="BZ43" s="479"/>
      <c r="CA43" s="479"/>
      <c r="CB43" s="479"/>
      <c r="CC43" s="479"/>
      <c r="CD43" s="479"/>
      <c r="CE43" s="479"/>
      <c r="CF43" s="479"/>
      <c r="CG43" s="479"/>
      <c r="CH43" s="479"/>
      <c r="CI43" s="479"/>
      <c r="CJ43" s="479"/>
      <c r="CK43" s="113"/>
      <c r="CL43" s="88"/>
      <c r="CM43" s="87"/>
      <c r="CN43" s="473"/>
      <c r="CO43" s="474"/>
      <c r="CP43" s="475">
        <f>AW43</f>
        <v>0</v>
      </c>
      <c r="CQ43" s="475"/>
      <c r="CR43" s="475"/>
      <c r="CS43" s="475"/>
      <c r="CT43" s="475"/>
      <c r="CU43" s="475"/>
      <c r="CV43" s="475"/>
      <c r="CW43" s="475"/>
      <c r="CX43" s="475"/>
      <c r="CY43" s="475"/>
      <c r="CZ43" s="475"/>
      <c r="DA43" s="475"/>
      <c r="DB43" s="475"/>
      <c r="DC43" s="475"/>
      <c r="DD43" s="475"/>
      <c r="DE43" s="475"/>
      <c r="DF43" s="475"/>
      <c r="DG43" s="475"/>
      <c r="DH43" s="475"/>
      <c r="DI43" s="475"/>
      <c r="DJ43" s="475"/>
      <c r="DK43" s="475"/>
      <c r="DL43" s="475"/>
      <c r="DM43" s="475"/>
      <c r="DN43" s="475"/>
      <c r="DO43" s="475"/>
      <c r="DP43" s="475"/>
      <c r="DQ43" s="475"/>
      <c r="DR43" s="475"/>
      <c r="DS43" s="475"/>
      <c r="DT43" s="475"/>
      <c r="DU43" s="475"/>
      <c r="DV43" s="475"/>
      <c r="DW43" s="475"/>
      <c r="DX43" s="475"/>
      <c r="DY43" s="475"/>
      <c r="DZ43" s="475"/>
      <c r="EA43" s="475"/>
      <c r="EB43" s="475"/>
      <c r="EC43" s="475"/>
      <c r="ED43" s="113"/>
      <c r="EE43" s="28"/>
    </row>
    <row r="44" spans="1:135" s="6" customFormat="1" ht="13.5" customHeight="1" x14ac:dyDescent="0.5">
      <c r="A44" s="85"/>
      <c r="B44" s="477" t="s">
        <v>5</v>
      </c>
      <c r="C44" s="478"/>
      <c r="D44" s="107" t="s">
        <v>75</v>
      </c>
      <c r="E44" s="108"/>
      <c r="F44" s="108"/>
      <c r="G44" s="108"/>
      <c r="H44" s="108"/>
      <c r="I44" s="108"/>
      <c r="J44" s="109"/>
      <c r="K44" s="109"/>
      <c r="L44" s="109"/>
      <c r="M44" s="10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110"/>
      <c r="AM44" s="110"/>
      <c r="AN44" s="111"/>
      <c r="AO44" s="111"/>
      <c r="AP44" s="110"/>
      <c r="AQ44" s="110"/>
      <c r="AR44" s="112"/>
      <c r="AS44" s="86"/>
      <c r="AT44" s="87"/>
      <c r="AU44" s="186"/>
      <c r="AV44" s="187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13"/>
      <c r="CL44" s="88"/>
      <c r="CM44" s="87"/>
      <c r="CN44" s="186"/>
      <c r="CO44" s="187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13"/>
      <c r="EE44" s="28"/>
    </row>
    <row r="45" spans="1:135" s="6" customFormat="1" ht="12.75" customHeight="1" x14ac:dyDescent="0.5">
      <c r="A45" s="85"/>
      <c r="B45" s="477" t="s">
        <v>76</v>
      </c>
      <c r="C45" s="478"/>
      <c r="D45" s="107" t="s">
        <v>80</v>
      </c>
      <c r="E45" s="108"/>
      <c r="F45" s="108"/>
      <c r="G45" s="108"/>
      <c r="H45" s="108"/>
      <c r="I45" s="108"/>
      <c r="J45" s="109"/>
      <c r="K45" s="109"/>
      <c r="L45" s="109"/>
      <c r="M45" s="10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110"/>
      <c r="AM45" s="110"/>
      <c r="AN45" s="111"/>
      <c r="AO45" s="111"/>
      <c r="AP45" s="110"/>
      <c r="AQ45" s="110"/>
      <c r="AR45" s="112"/>
      <c r="AS45" s="86"/>
      <c r="AT45" s="87"/>
      <c r="AU45" s="473"/>
      <c r="AV45" s="474"/>
      <c r="AW45" s="479"/>
      <c r="AX45" s="479"/>
      <c r="AY45" s="479"/>
      <c r="AZ45" s="479"/>
      <c r="BA45" s="479"/>
      <c r="BB45" s="479"/>
      <c r="BC45" s="479"/>
      <c r="BD45" s="479"/>
      <c r="BE45" s="479"/>
      <c r="BF45" s="479"/>
      <c r="BG45" s="479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  <c r="BS45" s="479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79"/>
      <c r="CG45" s="479"/>
      <c r="CH45" s="479"/>
      <c r="CI45" s="479"/>
      <c r="CJ45" s="479"/>
      <c r="CK45" s="113"/>
      <c r="CL45" s="88"/>
      <c r="CM45" s="87"/>
      <c r="CN45" s="473"/>
      <c r="CO45" s="474"/>
      <c r="CP45" s="475">
        <f>AW45</f>
        <v>0</v>
      </c>
      <c r="CQ45" s="475"/>
      <c r="CR45" s="475"/>
      <c r="CS45" s="475"/>
      <c r="CT45" s="475"/>
      <c r="CU45" s="475"/>
      <c r="CV45" s="475"/>
      <c r="CW45" s="475"/>
      <c r="CX45" s="475"/>
      <c r="CY45" s="475"/>
      <c r="CZ45" s="475"/>
      <c r="DA45" s="475"/>
      <c r="DB45" s="475"/>
      <c r="DC45" s="475"/>
      <c r="DD45" s="475"/>
      <c r="DE45" s="475"/>
      <c r="DF45" s="475"/>
      <c r="DG45" s="475"/>
      <c r="DH45" s="475"/>
      <c r="DI45" s="475"/>
      <c r="DJ45" s="475"/>
      <c r="DK45" s="475"/>
      <c r="DL45" s="475"/>
      <c r="DM45" s="475"/>
      <c r="DN45" s="475"/>
      <c r="DO45" s="475"/>
      <c r="DP45" s="475"/>
      <c r="DQ45" s="475"/>
      <c r="DR45" s="475"/>
      <c r="DS45" s="475"/>
      <c r="DT45" s="475"/>
      <c r="DU45" s="475"/>
      <c r="DV45" s="475"/>
      <c r="DW45" s="475"/>
      <c r="DX45" s="475"/>
      <c r="DY45" s="475"/>
      <c r="DZ45" s="475"/>
      <c r="EA45" s="475"/>
      <c r="EB45" s="475"/>
      <c r="EC45" s="475"/>
      <c r="ED45" s="113"/>
      <c r="EE45" s="28"/>
    </row>
    <row r="46" spans="1:135" s="6" customFormat="1" ht="12.75" customHeight="1" x14ac:dyDescent="0.5">
      <c r="A46" s="69"/>
      <c r="B46" s="477" t="s">
        <v>6</v>
      </c>
      <c r="C46" s="478"/>
      <c r="D46" s="107" t="s">
        <v>9</v>
      </c>
      <c r="E46" s="114"/>
      <c r="F46" s="114"/>
      <c r="G46" s="114"/>
      <c r="H46" s="114"/>
      <c r="I46" s="114"/>
      <c r="J46" s="115"/>
      <c r="K46" s="115"/>
      <c r="L46" s="115"/>
      <c r="M46" s="115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116"/>
      <c r="AS46" s="86"/>
      <c r="AT46" s="74"/>
      <c r="AU46" s="473"/>
      <c r="AV46" s="474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79"/>
      <c r="BH46" s="479"/>
      <c r="BI46" s="479"/>
      <c r="BJ46" s="479"/>
      <c r="BK46" s="479"/>
      <c r="BL46" s="479"/>
      <c r="BM46" s="479"/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/>
      <c r="CB46" s="479"/>
      <c r="CC46" s="479"/>
      <c r="CD46" s="479"/>
      <c r="CE46" s="479"/>
      <c r="CF46" s="479"/>
      <c r="CG46" s="479"/>
      <c r="CH46" s="479"/>
      <c r="CI46" s="479"/>
      <c r="CJ46" s="479"/>
      <c r="CK46" s="117"/>
      <c r="CL46" s="88"/>
      <c r="CM46" s="74"/>
      <c r="CN46" s="473"/>
      <c r="CO46" s="474"/>
      <c r="CP46" s="475">
        <f>AW46</f>
        <v>0</v>
      </c>
      <c r="CQ46" s="475"/>
      <c r="CR46" s="475"/>
      <c r="CS46" s="475"/>
      <c r="CT46" s="475"/>
      <c r="CU46" s="475"/>
      <c r="CV46" s="475"/>
      <c r="CW46" s="475"/>
      <c r="CX46" s="475"/>
      <c r="CY46" s="475"/>
      <c r="CZ46" s="475"/>
      <c r="DA46" s="475"/>
      <c r="DB46" s="475"/>
      <c r="DC46" s="475"/>
      <c r="DD46" s="475"/>
      <c r="DE46" s="475"/>
      <c r="DF46" s="475"/>
      <c r="DG46" s="475"/>
      <c r="DH46" s="475"/>
      <c r="DI46" s="475"/>
      <c r="DJ46" s="475"/>
      <c r="DK46" s="475"/>
      <c r="DL46" s="475"/>
      <c r="DM46" s="475"/>
      <c r="DN46" s="475"/>
      <c r="DO46" s="475"/>
      <c r="DP46" s="475"/>
      <c r="DQ46" s="475"/>
      <c r="DR46" s="475"/>
      <c r="DS46" s="475"/>
      <c r="DT46" s="475"/>
      <c r="DU46" s="475"/>
      <c r="DV46" s="475"/>
      <c r="DW46" s="475"/>
      <c r="DX46" s="475"/>
      <c r="DY46" s="475"/>
      <c r="DZ46" s="475"/>
      <c r="EA46" s="475"/>
      <c r="EB46" s="475"/>
      <c r="EC46" s="475"/>
      <c r="ED46" s="117"/>
      <c r="EE46" s="28"/>
    </row>
    <row r="47" spans="1:135" s="6" customFormat="1" ht="12.75" customHeight="1" x14ac:dyDescent="0.5">
      <c r="A47" s="69"/>
      <c r="B47" s="477" t="s">
        <v>77</v>
      </c>
      <c r="C47" s="478"/>
      <c r="D47" s="107" t="s">
        <v>74</v>
      </c>
      <c r="E47" s="114"/>
      <c r="F47" s="114"/>
      <c r="G47" s="114"/>
      <c r="H47" s="114"/>
      <c r="I47" s="114"/>
      <c r="J47" s="115"/>
      <c r="K47" s="115"/>
      <c r="L47" s="115"/>
      <c r="M47" s="115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116"/>
      <c r="AS47" s="86"/>
      <c r="AT47" s="74"/>
      <c r="AU47" s="473"/>
      <c r="AV47" s="474"/>
      <c r="AW47" s="479"/>
      <c r="AX47" s="479"/>
      <c r="AY47" s="479"/>
      <c r="AZ47" s="479"/>
      <c r="BA47" s="479"/>
      <c r="BB47" s="479"/>
      <c r="BC47" s="479"/>
      <c r="BD47" s="479"/>
      <c r="BE47" s="479"/>
      <c r="BF47" s="479"/>
      <c r="BG47" s="479"/>
      <c r="BH47" s="479"/>
      <c r="BI47" s="479"/>
      <c r="BJ47" s="479"/>
      <c r="BK47" s="479"/>
      <c r="BL47" s="479"/>
      <c r="BM47" s="479"/>
      <c r="BN47" s="479"/>
      <c r="BO47" s="479"/>
      <c r="BP47" s="479"/>
      <c r="BQ47" s="479"/>
      <c r="BR47" s="479"/>
      <c r="BS47" s="479"/>
      <c r="BT47" s="479"/>
      <c r="BU47" s="479"/>
      <c r="BV47" s="479"/>
      <c r="BW47" s="479"/>
      <c r="BX47" s="479"/>
      <c r="BY47" s="479"/>
      <c r="BZ47" s="479"/>
      <c r="CA47" s="479"/>
      <c r="CB47" s="479"/>
      <c r="CC47" s="479"/>
      <c r="CD47" s="479"/>
      <c r="CE47" s="479"/>
      <c r="CF47" s="479"/>
      <c r="CG47" s="479"/>
      <c r="CH47" s="479"/>
      <c r="CI47" s="479"/>
      <c r="CJ47" s="479"/>
      <c r="CK47" s="117"/>
      <c r="CL47" s="88"/>
      <c r="CM47" s="74"/>
      <c r="CN47" s="473"/>
      <c r="CO47" s="474"/>
      <c r="CP47" s="475">
        <f>AW47</f>
        <v>0</v>
      </c>
      <c r="CQ47" s="475"/>
      <c r="CR47" s="475"/>
      <c r="CS47" s="475"/>
      <c r="CT47" s="475"/>
      <c r="CU47" s="475"/>
      <c r="CV47" s="475"/>
      <c r="CW47" s="475"/>
      <c r="CX47" s="475"/>
      <c r="CY47" s="475"/>
      <c r="CZ47" s="475"/>
      <c r="DA47" s="475"/>
      <c r="DB47" s="475"/>
      <c r="DC47" s="475"/>
      <c r="DD47" s="475"/>
      <c r="DE47" s="475"/>
      <c r="DF47" s="475"/>
      <c r="DG47" s="475"/>
      <c r="DH47" s="475"/>
      <c r="DI47" s="475"/>
      <c r="DJ47" s="475"/>
      <c r="DK47" s="475"/>
      <c r="DL47" s="475"/>
      <c r="DM47" s="475"/>
      <c r="DN47" s="475"/>
      <c r="DO47" s="475"/>
      <c r="DP47" s="475"/>
      <c r="DQ47" s="475"/>
      <c r="DR47" s="475"/>
      <c r="DS47" s="475"/>
      <c r="DT47" s="475"/>
      <c r="DU47" s="475"/>
      <c r="DV47" s="475"/>
      <c r="DW47" s="475"/>
      <c r="DX47" s="475"/>
      <c r="DY47" s="475"/>
      <c r="DZ47" s="475"/>
      <c r="EA47" s="475"/>
      <c r="EB47" s="475"/>
      <c r="EC47" s="475"/>
      <c r="ED47" s="117"/>
      <c r="EE47" s="28"/>
    </row>
    <row r="48" spans="1:135" s="7" customFormat="1" ht="12.75" customHeight="1" x14ac:dyDescent="0.4">
      <c r="A48" s="30"/>
      <c r="B48" s="118"/>
      <c r="C48" s="119"/>
      <c r="D48" s="107" t="s">
        <v>25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136"/>
      <c r="AE48" s="115"/>
      <c r="AF48" s="115"/>
      <c r="AG48" s="115"/>
      <c r="AH48" s="115"/>
      <c r="AI48" s="115"/>
      <c r="AJ48" s="115"/>
      <c r="AK48" s="115"/>
      <c r="AL48" s="115"/>
      <c r="AM48" s="175" t="s">
        <v>15</v>
      </c>
      <c r="AN48" s="115"/>
      <c r="AO48" s="115"/>
      <c r="AP48" s="115"/>
      <c r="AQ48" s="175"/>
      <c r="AR48" s="176" t="s">
        <v>10</v>
      </c>
      <c r="AS48" s="69"/>
      <c r="AT48" s="32"/>
      <c r="AU48" s="120"/>
      <c r="AV48" s="121"/>
      <c r="AW48" s="479"/>
      <c r="AX48" s="479"/>
      <c r="AY48" s="479"/>
      <c r="AZ48" s="479"/>
      <c r="BA48" s="479"/>
      <c r="BB48" s="479"/>
      <c r="BC48" s="479"/>
      <c r="BD48" s="479"/>
      <c r="BE48" s="479"/>
      <c r="BF48" s="479"/>
      <c r="BG48" s="479"/>
      <c r="BH48" s="479"/>
      <c r="BI48" s="479"/>
      <c r="BJ48" s="479"/>
      <c r="BK48" s="479"/>
      <c r="BL48" s="479"/>
      <c r="BM48" s="479"/>
      <c r="BN48" s="479"/>
      <c r="BO48" s="479"/>
      <c r="BP48" s="479"/>
      <c r="BQ48" s="479"/>
      <c r="BR48" s="479"/>
      <c r="BS48" s="479"/>
      <c r="BT48" s="479"/>
      <c r="BU48" s="479"/>
      <c r="BV48" s="32"/>
      <c r="BW48" s="133"/>
      <c r="BX48" s="177"/>
      <c r="BY48" s="177"/>
      <c r="BZ48" s="177"/>
      <c r="CA48" s="177"/>
      <c r="CB48" s="177"/>
      <c r="CC48" s="177"/>
      <c r="CD48" s="177"/>
      <c r="CE48" s="177"/>
      <c r="CF48" s="178" t="s">
        <v>15</v>
      </c>
      <c r="CG48" s="177"/>
      <c r="CH48" s="177"/>
      <c r="CI48" s="177"/>
      <c r="CJ48" s="178"/>
      <c r="CK48" s="179" t="s">
        <v>13</v>
      </c>
      <c r="CL48" s="74"/>
      <c r="CM48" s="32"/>
      <c r="CN48" s="120"/>
      <c r="CO48" s="121"/>
      <c r="CP48" s="475">
        <f>AW48</f>
        <v>0</v>
      </c>
      <c r="CQ48" s="475"/>
      <c r="CR48" s="475"/>
      <c r="CS48" s="475"/>
      <c r="CT48" s="475"/>
      <c r="CU48" s="475"/>
      <c r="CV48" s="475"/>
      <c r="CW48" s="475"/>
      <c r="CX48" s="475"/>
      <c r="CY48" s="475"/>
      <c r="CZ48" s="475"/>
      <c r="DA48" s="475"/>
      <c r="DB48" s="475"/>
      <c r="DC48" s="475"/>
      <c r="DD48" s="475"/>
      <c r="DE48" s="475"/>
      <c r="DF48" s="475"/>
      <c r="DG48" s="475"/>
      <c r="DH48" s="475"/>
      <c r="DI48" s="475"/>
      <c r="DJ48" s="475"/>
      <c r="DK48" s="475"/>
      <c r="DL48" s="475"/>
      <c r="DM48" s="475"/>
      <c r="DN48" s="475"/>
      <c r="DO48" s="32"/>
      <c r="DP48" s="133"/>
      <c r="DQ48" s="177"/>
      <c r="DR48" s="177"/>
      <c r="DS48" s="177"/>
      <c r="DT48" s="177"/>
      <c r="DU48" s="177"/>
      <c r="DV48" s="177"/>
      <c r="DW48" s="177"/>
      <c r="DX48" s="177"/>
      <c r="DY48" s="178" t="s">
        <v>15</v>
      </c>
      <c r="DZ48" s="177"/>
      <c r="EA48" s="177"/>
      <c r="EB48" s="177"/>
      <c r="EC48" s="178"/>
      <c r="ED48" s="179" t="s">
        <v>12</v>
      </c>
      <c r="EE48" s="29"/>
    </row>
    <row r="49" spans="1:135" s="5" customFormat="1" ht="5.25" customHeight="1" x14ac:dyDescent="0.4">
      <c r="A49" s="69"/>
      <c r="B49" s="122"/>
      <c r="C49" s="123"/>
      <c r="D49" s="124"/>
      <c r="E49" s="125"/>
      <c r="F49" s="125"/>
      <c r="G49" s="125"/>
      <c r="H49" s="125"/>
      <c r="I49" s="125"/>
      <c r="J49" s="125"/>
      <c r="K49" s="125"/>
      <c r="L49" s="125"/>
      <c r="M49" s="125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40"/>
      <c r="AS49" s="69"/>
      <c r="AT49" s="74"/>
      <c r="AU49" s="127"/>
      <c r="AV49" s="128"/>
      <c r="AW49" s="129"/>
      <c r="AX49" s="130"/>
      <c r="AY49" s="130"/>
      <c r="AZ49" s="130"/>
      <c r="BA49" s="130"/>
      <c r="BB49" s="130"/>
      <c r="BC49" s="130"/>
      <c r="BD49" s="130"/>
      <c r="BE49" s="130"/>
      <c r="BF49" s="130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2"/>
      <c r="CL49" s="74"/>
      <c r="CM49" s="74"/>
      <c r="CN49" s="127"/>
      <c r="CO49" s="128"/>
      <c r="CP49" s="129"/>
      <c r="CQ49" s="130"/>
      <c r="CR49" s="130"/>
      <c r="CS49" s="130"/>
      <c r="CT49" s="130"/>
      <c r="CU49" s="130"/>
      <c r="CV49" s="130"/>
      <c r="CW49" s="130"/>
      <c r="CX49" s="130"/>
      <c r="CY49" s="130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2"/>
      <c r="EE49" s="29"/>
    </row>
  </sheetData>
  <mergeCells count="612">
    <mergeCell ref="DR31:DT31"/>
    <mergeCell ref="DR32:DT32"/>
    <mergeCell ref="DJ31:DL31"/>
    <mergeCell ref="DM31:DQ31"/>
    <mergeCell ref="DJ28:DL28"/>
    <mergeCell ref="BB40:BG40"/>
    <mergeCell ref="BH40:BM40"/>
    <mergeCell ref="AV38:BA38"/>
    <mergeCell ref="BB38:BG38"/>
    <mergeCell ref="BH38:BM38"/>
    <mergeCell ref="AV37:BA37"/>
    <mergeCell ref="BB37:BG37"/>
    <mergeCell ref="BH37:BM37"/>
    <mergeCell ref="AU33:BH33"/>
    <mergeCell ref="BY35:CA35"/>
    <mergeCell ref="BT35:BX35"/>
    <mergeCell ref="CQ31:DA31"/>
    <mergeCell ref="CQ32:DA32"/>
    <mergeCell ref="AV39:BA39"/>
    <mergeCell ref="BB39:BG39"/>
    <mergeCell ref="BH39:BM39"/>
    <mergeCell ref="AU34:BH34"/>
    <mergeCell ref="AU35:BH35"/>
    <mergeCell ref="BN29:BP29"/>
    <mergeCell ref="AN23:AR23"/>
    <mergeCell ref="BN24:BP24"/>
    <mergeCell ref="BQ23:BS23"/>
    <mergeCell ref="AX23:BH23"/>
    <mergeCell ref="BQ24:BS24"/>
    <mergeCell ref="BY18:CA18"/>
    <mergeCell ref="AX19:BH19"/>
    <mergeCell ref="BY19:CA19"/>
    <mergeCell ref="BN18:BP18"/>
    <mergeCell ref="BQ18:BS18"/>
    <mergeCell ref="BT18:BX18"/>
    <mergeCell ref="DR18:DT18"/>
    <mergeCell ref="DR19:DT19"/>
    <mergeCell ref="DR20:DT20"/>
    <mergeCell ref="DR21:DT21"/>
    <mergeCell ref="DR22:DT22"/>
    <mergeCell ref="DR23:DT23"/>
    <mergeCell ref="CQ22:DA22"/>
    <mergeCell ref="BY25:CA25"/>
    <mergeCell ref="DG23:DI23"/>
    <mergeCell ref="DM18:DQ18"/>
    <mergeCell ref="DG18:DI18"/>
    <mergeCell ref="DJ18:DL18"/>
    <mergeCell ref="CB18:CF18"/>
    <mergeCell ref="CG19:CK19"/>
    <mergeCell ref="DB23:DF23"/>
    <mergeCell ref="DR24:DT24"/>
    <mergeCell ref="DM24:DQ24"/>
    <mergeCell ref="DR25:DT25"/>
    <mergeCell ref="DB19:DF19"/>
    <mergeCell ref="DG19:DI19"/>
    <mergeCell ref="AE10:AR10"/>
    <mergeCell ref="AK12:AN12"/>
    <mergeCell ref="AO12:AR12"/>
    <mergeCell ref="AI31:AM31"/>
    <mergeCell ref="AX25:BH25"/>
    <mergeCell ref="W14:AD14"/>
    <mergeCell ref="AK14:AR14"/>
    <mergeCell ref="BM14:BO14"/>
    <mergeCell ref="AX20:BH20"/>
    <mergeCell ref="BN20:BP20"/>
    <mergeCell ref="BN23:BP23"/>
    <mergeCell ref="AO11:AR11"/>
    <mergeCell ref="AN16:AR17"/>
    <mergeCell ref="BN17:BP17"/>
    <mergeCell ref="AF26:AH26"/>
    <mergeCell ref="AX26:BH26"/>
    <mergeCell ref="X27:Z27"/>
    <mergeCell ref="AA27:AE27"/>
    <mergeCell ref="AI27:AM27"/>
    <mergeCell ref="AN27:AR27"/>
    <mergeCell ref="AF27:AH27"/>
    <mergeCell ref="AI30:AM30"/>
    <mergeCell ref="AN30:AR30"/>
    <mergeCell ref="AF23:AH23"/>
    <mergeCell ref="BX8:CI8"/>
    <mergeCell ref="AU8:AY8"/>
    <mergeCell ref="BN19:BP19"/>
    <mergeCell ref="BQ19:BS19"/>
    <mergeCell ref="BT19:BX19"/>
    <mergeCell ref="B8:F8"/>
    <mergeCell ref="G8:V8"/>
    <mergeCell ref="Y8:AC8"/>
    <mergeCell ref="AE8:AP8"/>
    <mergeCell ref="B9:F9"/>
    <mergeCell ref="G9:O9"/>
    <mergeCell ref="Y9:AC9"/>
    <mergeCell ref="AE9:AQ9"/>
    <mergeCell ref="T14:V14"/>
    <mergeCell ref="CD14:CK14"/>
    <mergeCell ref="BK13:BL14"/>
    <mergeCell ref="BM13:BO13"/>
    <mergeCell ref="BP13:BW13"/>
    <mergeCell ref="CD13:CG13"/>
    <mergeCell ref="CH13:CK13"/>
    <mergeCell ref="BP14:BW14"/>
    <mergeCell ref="AZ13:BI14"/>
    <mergeCell ref="AK11:AN11"/>
    <mergeCell ref="Y10:AC10"/>
    <mergeCell ref="DK7:DO7"/>
    <mergeCell ref="DQ7:ED7"/>
    <mergeCell ref="B7:F7"/>
    <mergeCell ref="Y7:AC7"/>
    <mergeCell ref="AE7:AR7"/>
    <mergeCell ref="AU7:AY7"/>
    <mergeCell ref="BR7:BV7"/>
    <mergeCell ref="BX7:CK7"/>
    <mergeCell ref="CN7:CR7"/>
    <mergeCell ref="AZ7:BH7"/>
    <mergeCell ref="G7:O7"/>
    <mergeCell ref="CS7:DA7"/>
    <mergeCell ref="M2:AG2"/>
    <mergeCell ref="BF2:BZ2"/>
    <mergeCell ref="CY2:DS2"/>
    <mergeCell ref="B5:Q6"/>
    <mergeCell ref="R5:T6"/>
    <mergeCell ref="AU5:BJ6"/>
    <mergeCell ref="BK5:BM6"/>
    <mergeCell ref="CN5:DC6"/>
    <mergeCell ref="DD5:DF6"/>
    <mergeCell ref="DK10:DO10"/>
    <mergeCell ref="DQ10:ED10"/>
    <mergeCell ref="BR10:BV10"/>
    <mergeCell ref="BX10:CK10"/>
    <mergeCell ref="CN13:CR14"/>
    <mergeCell ref="EA12:ED12"/>
    <mergeCell ref="AU13:AY14"/>
    <mergeCell ref="AZ8:BO8"/>
    <mergeCell ref="DQ9:EC9"/>
    <mergeCell ref="DW12:DZ12"/>
    <mergeCell ref="BR9:BV9"/>
    <mergeCell ref="BX9:CJ9"/>
    <mergeCell ref="CN9:CR9"/>
    <mergeCell ref="CS9:DA9"/>
    <mergeCell ref="DK9:DO9"/>
    <mergeCell ref="CD12:CG12"/>
    <mergeCell ref="CH12:CK12"/>
    <mergeCell ref="CN8:CR8"/>
    <mergeCell ref="CS8:DH8"/>
    <mergeCell ref="DK8:DO8"/>
    <mergeCell ref="DQ8:EB8"/>
    <mergeCell ref="AU9:AY9"/>
    <mergeCell ref="AZ9:BH9"/>
    <mergeCell ref="BR8:BV8"/>
    <mergeCell ref="BZ11:CE11"/>
    <mergeCell ref="DW13:DZ13"/>
    <mergeCell ref="EA13:ED13"/>
    <mergeCell ref="DF14:DH14"/>
    <mergeCell ref="DI14:DP14"/>
    <mergeCell ref="DW14:ED14"/>
    <mergeCell ref="CS13:DB14"/>
    <mergeCell ref="DD13:DE14"/>
    <mergeCell ref="DF13:DH13"/>
    <mergeCell ref="DI13:DP13"/>
    <mergeCell ref="DS11:DX11"/>
    <mergeCell ref="B13:F14"/>
    <mergeCell ref="G13:P14"/>
    <mergeCell ref="R13:S14"/>
    <mergeCell ref="T13:V13"/>
    <mergeCell ref="W13:AD13"/>
    <mergeCell ref="AK13:AN13"/>
    <mergeCell ref="AO13:AR13"/>
    <mergeCell ref="B16:D17"/>
    <mergeCell ref="P16:T17"/>
    <mergeCell ref="U16:AE16"/>
    <mergeCell ref="U17:W17"/>
    <mergeCell ref="X17:Z17"/>
    <mergeCell ref="AA17:AE17"/>
    <mergeCell ref="E16:O17"/>
    <mergeCell ref="DU16:DY17"/>
    <mergeCell ref="DZ16:ED17"/>
    <mergeCell ref="DG17:DI17"/>
    <mergeCell ref="DJ17:DL17"/>
    <mergeCell ref="DM17:DQ17"/>
    <mergeCell ref="CN16:CP17"/>
    <mergeCell ref="DG16:DQ16"/>
    <mergeCell ref="CQ16:DA17"/>
    <mergeCell ref="DR16:DT17"/>
    <mergeCell ref="DB16:DF17"/>
    <mergeCell ref="CB16:CF17"/>
    <mergeCell ref="CG16:CK17"/>
    <mergeCell ref="BY16:CA17"/>
    <mergeCell ref="AF16:AH17"/>
    <mergeCell ref="AU16:AW17"/>
    <mergeCell ref="BI16:BM17"/>
    <mergeCell ref="BN16:BX16"/>
    <mergeCell ref="BT17:BX17"/>
    <mergeCell ref="AX16:BH17"/>
    <mergeCell ref="AI16:AM17"/>
    <mergeCell ref="BQ17:BS17"/>
    <mergeCell ref="E18:O18"/>
    <mergeCell ref="AF18:AH18"/>
    <mergeCell ref="AN18:AR18"/>
    <mergeCell ref="BI18:BM18"/>
    <mergeCell ref="P18:T18"/>
    <mergeCell ref="U18:W18"/>
    <mergeCell ref="X18:Z18"/>
    <mergeCell ref="AX18:BH18"/>
    <mergeCell ref="AI19:AM19"/>
    <mergeCell ref="AN19:AR19"/>
    <mergeCell ref="E19:O19"/>
    <mergeCell ref="AA18:AE18"/>
    <mergeCell ref="AI18:AM18"/>
    <mergeCell ref="DU19:DY19"/>
    <mergeCell ref="DZ19:ED19"/>
    <mergeCell ref="DZ18:ED18"/>
    <mergeCell ref="DU18:DY18"/>
    <mergeCell ref="CG18:CK18"/>
    <mergeCell ref="CQ18:DA18"/>
    <mergeCell ref="CQ19:DA19"/>
    <mergeCell ref="P20:T20"/>
    <mergeCell ref="U20:W20"/>
    <mergeCell ref="X20:Z20"/>
    <mergeCell ref="AA20:AE20"/>
    <mergeCell ref="AI20:AM20"/>
    <mergeCell ref="CB19:CF19"/>
    <mergeCell ref="P19:T19"/>
    <mergeCell ref="U19:W19"/>
    <mergeCell ref="X19:Z19"/>
    <mergeCell ref="AA19:AE19"/>
    <mergeCell ref="DZ20:ED20"/>
    <mergeCell ref="DU20:DY20"/>
    <mergeCell ref="AF19:AH19"/>
    <mergeCell ref="DJ19:DL19"/>
    <mergeCell ref="DM19:DQ19"/>
    <mergeCell ref="BI19:BM19"/>
    <mergeCell ref="DB18:DF18"/>
    <mergeCell ref="P21:T21"/>
    <mergeCell ref="U21:W21"/>
    <mergeCell ref="X21:Z21"/>
    <mergeCell ref="AA21:AE21"/>
    <mergeCell ref="AN20:AR20"/>
    <mergeCell ref="DM20:DQ20"/>
    <mergeCell ref="BI20:BM20"/>
    <mergeCell ref="DJ21:DL21"/>
    <mergeCell ref="BT20:BX20"/>
    <mergeCell ref="CB20:CF20"/>
    <mergeCell ref="CG20:CK20"/>
    <mergeCell ref="BY20:CA20"/>
    <mergeCell ref="BY21:CA21"/>
    <mergeCell ref="AF20:AH20"/>
    <mergeCell ref="AF21:AH21"/>
    <mergeCell ref="DG21:DI21"/>
    <mergeCell ref="DB21:DF21"/>
    <mergeCell ref="BQ20:BS20"/>
    <mergeCell ref="DZ21:ED21"/>
    <mergeCell ref="DB20:DF20"/>
    <mergeCell ref="CQ20:DA20"/>
    <mergeCell ref="CQ21:DA21"/>
    <mergeCell ref="DG20:DI20"/>
    <mergeCell ref="DU21:DY21"/>
    <mergeCell ref="DM21:DQ21"/>
    <mergeCell ref="CG21:CK21"/>
    <mergeCell ref="AX21:BH21"/>
    <mergeCell ref="DJ20:DL20"/>
    <mergeCell ref="BT21:BX21"/>
    <mergeCell ref="CB21:CF21"/>
    <mergeCell ref="BN21:BP21"/>
    <mergeCell ref="BQ21:BS21"/>
    <mergeCell ref="DU22:DY22"/>
    <mergeCell ref="DG22:DI22"/>
    <mergeCell ref="DJ22:DL22"/>
    <mergeCell ref="CB22:CF22"/>
    <mergeCell ref="CG22:CK22"/>
    <mergeCell ref="AI21:AM21"/>
    <mergeCell ref="AN21:AR21"/>
    <mergeCell ref="BI21:BM21"/>
    <mergeCell ref="BQ22:BS22"/>
    <mergeCell ref="BT22:BX22"/>
    <mergeCell ref="AX22:BH22"/>
    <mergeCell ref="P22:T22"/>
    <mergeCell ref="U22:W22"/>
    <mergeCell ref="X22:Z22"/>
    <mergeCell ref="DB22:DF22"/>
    <mergeCell ref="DM22:DQ22"/>
    <mergeCell ref="AN22:AR22"/>
    <mergeCell ref="BI22:BM22"/>
    <mergeCell ref="BN22:BP22"/>
    <mergeCell ref="BY22:CA22"/>
    <mergeCell ref="AF22:AH22"/>
    <mergeCell ref="DZ24:ED24"/>
    <mergeCell ref="DZ22:ED22"/>
    <mergeCell ref="P23:T23"/>
    <mergeCell ref="U23:W23"/>
    <mergeCell ref="X23:Z23"/>
    <mergeCell ref="AA23:AE23"/>
    <mergeCell ref="AI23:AM23"/>
    <mergeCell ref="AA22:AE22"/>
    <mergeCell ref="AI22:AM22"/>
    <mergeCell ref="BT24:BX24"/>
    <mergeCell ref="DU23:DY23"/>
    <mergeCell ref="DZ23:ED23"/>
    <mergeCell ref="CQ23:DA23"/>
    <mergeCell ref="BI23:BM23"/>
    <mergeCell ref="BT23:BX23"/>
    <mergeCell ref="DJ23:DL23"/>
    <mergeCell ref="DM23:DQ23"/>
    <mergeCell ref="AA24:AE24"/>
    <mergeCell ref="AI24:AM24"/>
    <mergeCell ref="AX24:BH24"/>
    <mergeCell ref="BY24:CA24"/>
    <mergeCell ref="CB23:CF23"/>
    <mergeCell ref="CG23:CK23"/>
    <mergeCell ref="BY23:CA23"/>
    <mergeCell ref="P25:T25"/>
    <mergeCell ref="U25:W25"/>
    <mergeCell ref="X25:Z25"/>
    <mergeCell ref="AA25:AE25"/>
    <mergeCell ref="AN24:AR24"/>
    <mergeCell ref="CB24:CF24"/>
    <mergeCell ref="P24:T24"/>
    <mergeCell ref="U24:W24"/>
    <mergeCell ref="X24:Z24"/>
    <mergeCell ref="AI25:AM25"/>
    <mergeCell ref="AF24:AH24"/>
    <mergeCell ref="BI24:BM24"/>
    <mergeCell ref="BN25:BP25"/>
    <mergeCell ref="AF25:AH25"/>
    <mergeCell ref="BT25:BX25"/>
    <mergeCell ref="DU24:DY24"/>
    <mergeCell ref="DB24:DF24"/>
    <mergeCell ref="DG24:DI24"/>
    <mergeCell ref="DJ24:DL24"/>
    <mergeCell ref="CG24:CK24"/>
    <mergeCell ref="CQ24:DA24"/>
    <mergeCell ref="AN25:AR25"/>
    <mergeCell ref="BI25:BM25"/>
    <mergeCell ref="DU25:DY25"/>
    <mergeCell ref="BQ25:BS25"/>
    <mergeCell ref="DU26:DY26"/>
    <mergeCell ref="DG26:DI26"/>
    <mergeCell ref="DJ26:DL26"/>
    <mergeCell ref="CB26:CF26"/>
    <mergeCell ref="DZ25:ED25"/>
    <mergeCell ref="DJ25:DL25"/>
    <mergeCell ref="DM25:DQ25"/>
    <mergeCell ref="CG25:CK25"/>
    <mergeCell ref="CQ25:DA25"/>
    <mergeCell ref="CB25:CF25"/>
    <mergeCell ref="DZ26:ED26"/>
    <mergeCell ref="DB25:DF25"/>
    <mergeCell ref="DG25:DI25"/>
    <mergeCell ref="DR26:DT26"/>
    <mergeCell ref="DM26:DQ26"/>
    <mergeCell ref="P26:T26"/>
    <mergeCell ref="U26:W26"/>
    <mergeCell ref="X26:Z26"/>
    <mergeCell ref="DB26:DF26"/>
    <mergeCell ref="P27:T27"/>
    <mergeCell ref="U27:W27"/>
    <mergeCell ref="AA26:AE26"/>
    <mergeCell ref="AI26:AM26"/>
    <mergeCell ref="CG26:CK26"/>
    <mergeCell ref="CQ26:DA26"/>
    <mergeCell ref="AN26:AR26"/>
    <mergeCell ref="BI26:BM26"/>
    <mergeCell ref="BY26:CA26"/>
    <mergeCell ref="BQ26:BS26"/>
    <mergeCell ref="BT26:BX26"/>
    <mergeCell ref="BN26:BP26"/>
    <mergeCell ref="DB27:DF27"/>
    <mergeCell ref="P28:T28"/>
    <mergeCell ref="U28:W28"/>
    <mergeCell ref="X28:Z28"/>
    <mergeCell ref="AA28:AE28"/>
    <mergeCell ref="AI28:AM28"/>
    <mergeCell ref="CG27:CK27"/>
    <mergeCell ref="CB27:CF27"/>
    <mergeCell ref="AX27:BH27"/>
    <mergeCell ref="BY27:CA27"/>
    <mergeCell ref="AX28:BH28"/>
    <mergeCell ref="BI28:BM28"/>
    <mergeCell ref="BN28:BP28"/>
    <mergeCell ref="BQ28:BS28"/>
    <mergeCell ref="BT28:BX28"/>
    <mergeCell ref="CB28:CF28"/>
    <mergeCell ref="BY28:CA28"/>
    <mergeCell ref="CQ28:DA28"/>
    <mergeCell ref="DZ29:ED29"/>
    <mergeCell ref="DB29:DF29"/>
    <mergeCell ref="DU27:DY27"/>
    <mergeCell ref="DZ27:ED27"/>
    <mergeCell ref="BI27:BM27"/>
    <mergeCell ref="BN27:BP27"/>
    <mergeCell ref="BQ27:BS27"/>
    <mergeCell ref="BT27:BX27"/>
    <mergeCell ref="CQ27:DA27"/>
    <mergeCell ref="DG27:DI27"/>
    <mergeCell ref="DU28:DY28"/>
    <mergeCell ref="DR27:DT27"/>
    <mergeCell ref="DR28:DT28"/>
    <mergeCell ref="DR29:DT29"/>
    <mergeCell ref="DM28:DQ28"/>
    <mergeCell ref="DB28:DF28"/>
    <mergeCell ref="DG28:DI28"/>
    <mergeCell ref="DJ27:DL27"/>
    <mergeCell ref="DM27:DQ27"/>
    <mergeCell ref="DG29:DI29"/>
    <mergeCell ref="AX30:BH30"/>
    <mergeCell ref="BY30:CA30"/>
    <mergeCell ref="BI30:BM30"/>
    <mergeCell ref="CG30:CK30"/>
    <mergeCell ref="DB30:DF30"/>
    <mergeCell ref="DZ28:ED28"/>
    <mergeCell ref="P29:T29"/>
    <mergeCell ref="U29:W29"/>
    <mergeCell ref="X29:Z29"/>
    <mergeCell ref="AA29:AE29"/>
    <mergeCell ref="AN28:AR28"/>
    <mergeCell ref="AI29:AM29"/>
    <mergeCell ref="AN29:AR29"/>
    <mergeCell ref="CB29:CF29"/>
    <mergeCell ref="DJ29:DL29"/>
    <mergeCell ref="DM29:DQ29"/>
    <mergeCell ref="CG29:CK29"/>
    <mergeCell ref="AX29:BH29"/>
    <mergeCell ref="BY29:CA29"/>
    <mergeCell ref="BI29:BM29"/>
    <mergeCell ref="CQ29:DA29"/>
    <mergeCell ref="AF28:AH28"/>
    <mergeCell ref="AF29:AH29"/>
    <mergeCell ref="CG28:CK28"/>
    <mergeCell ref="DG30:DI30"/>
    <mergeCell ref="DU30:DY30"/>
    <mergeCell ref="DZ30:ED30"/>
    <mergeCell ref="DJ30:DL30"/>
    <mergeCell ref="DM30:DQ30"/>
    <mergeCell ref="DR30:DT30"/>
    <mergeCell ref="DU29:DY29"/>
    <mergeCell ref="BN30:BP30"/>
    <mergeCell ref="CQ30:DA30"/>
    <mergeCell ref="BQ29:BS29"/>
    <mergeCell ref="BQ30:BS30"/>
    <mergeCell ref="BT30:BX30"/>
    <mergeCell ref="CB30:CF30"/>
    <mergeCell ref="BT29:BX29"/>
    <mergeCell ref="DZ31:ED31"/>
    <mergeCell ref="AA32:AE32"/>
    <mergeCell ref="AI32:AM32"/>
    <mergeCell ref="DB31:DF31"/>
    <mergeCell ref="DG31:DI31"/>
    <mergeCell ref="BN31:BP31"/>
    <mergeCell ref="BQ31:BS31"/>
    <mergeCell ref="AN32:AR32"/>
    <mergeCell ref="BI32:BM32"/>
    <mergeCell ref="AN31:AR31"/>
    <mergeCell ref="DZ32:ED32"/>
    <mergeCell ref="CG31:CK31"/>
    <mergeCell ref="AA31:AE31"/>
    <mergeCell ref="AX31:BH31"/>
    <mergeCell ref="BY31:CA31"/>
    <mergeCell ref="BT31:BX31"/>
    <mergeCell ref="CB31:CF31"/>
    <mergeCell ref="BY32:CA32"/>
    <mergeCell ref="AX32:BH32"/>
    <mergeCell ref="DB32:DF32"/>
    <mergeCell ref="DM32:DQ32"/>
    <mergeCell ref="DU31:DY31"/>
    <mergeCell ref="BI31:BM31"/>
    <mergeCell ref="BQ32:BS32"/>
    <mergeCell ref="BT32:BX32"/>
    <mergeCell ref="BN32:BP32"/>
    <mergeCell ref="DU32:DY32"/>
    <mergeCell ref="DG32:DI32"/>
    <mergeCell ref="DJ32:DL32"/>
    <mergeCell ref="CB32:CF32"/>
    <mergeCell ref="CG32:CK32"/>
    <mergeCell ref="AI33:AM33"/>
    <mergeCell ref="AN33:AR33"/>
    <mergeCell ref="BY33:CA33"/>
    <mergeCell ref="DG34:DI34"/>
    <mergeCell ref="DJ34:DL34"/>
    <mergeCell ref="DM34:DQ34"/>
    <mergeCell ref="DU34:DY34"/>
    <mergeCell ref="DB34:DF34"/>
    <mergeCell ref="CG34:CK34"/>
    <mergeCell ref="DZ34:ED34"/>
    <mergeCell ref="AF33:AH33"/>
    <mergeCell ref="DZ33:ED33"/>
    <mergeCell ref="BI33:BM33"/>
    <mergeCell ref="BN33:BP33"/>
    <mergeCell ref="BQ33:BS33"/>
    <mergeCell ref="BT33:BX33"/>
    <mergeCell ref="CB33:CF33"/>
    <mergeCell ref="CN33:DA33"/>
    <mergeCell ref="DR33:DT33"/>
    <mergeCell ref="DJ33:DL33"/>
    <mergeCell ref="DM33:DQ33"/>
    <mergeCell ref="CG33:CK33"/>
    <mergeCell ref="DB33:DF33"/>
    <mergeCell ref="DG33:DI33"/>
    <mergeCell ref="DU33:DY33"/>
    <mergeCell ref="DZ35:ED35"/>
    <mergeCell ref="CN47:CO47"/>
    <mergeCell ref="CP47:EC47"/>
    <mergeCell ref="BN35:BP35"/>
    <mergeCell ref="AW48:BU48"/>
    <mergeCell ref="CP48:DN48"/>
    <mergeCell ref="DM35:DQ35"/>
    <mergeCell ref="CG35:CK35"/>
    <mergeCell ref="AI34:AM34"/>
    <mergeCell ref="BI34:BM34"/>
    <mergeCell ref="BN34:BP34"/>
    <mergeCell ref="BQ34:BS34"/>
    <mergeCell ref="BT34:BX34"/>
    <mergeCell ref="CB34:CF34"/>
    <mergeCell ref="BY34:CA34"/>
    <mergeCell ref="AN34:AR34"/>
    <mergeCell ref="AN35:AR35"/>
    <mergeCell ref="BI35:BM35"/>
    <mergeCell ref="DB35:DF35"/>
    <mergeCell ref="DG35:DI35"/>
    <mergeCell ref="CB35:CF35"/>
    <mergeCell ref="CN35:DA35"/>
    <mergeCell ref="CN34:DA34"/>
    <mergeCell ref="DR34:DT34"/>
    <mergeCell ref="B43:C43"/>
    <mergeCell ref="AU43:AV43"/>
    <mergeCell ref="AW43:CJ43"/>
    <mergeCell ref="CN43:CO43"/>
    <mergeCell ref="CP43:EC43"/>
    <mergeCell ref="BQ35:BS35"/>
    <mergeCell ref="AI35:AM35"/>
    <mergeCell ref="CN45:CO45"/>
    <mergeCell ref="CP45:EC45"/>
    <mergeCell ref="CO37:CT37"/>
    <mergeCell ref="CU37:CZ37"/>
    <mergeCell ref="DA37:DF37"/>
    <mergeCell ref="B44:C44"/>
    <mergeCell ref="CO40:CT40"/>
    <mergeCell ref="CU40:CZ40"/>
    <mergeCell ref="DA40:DF40"/>
    <mergeCell ref="CO38:CT38"/>
    <mergeCell ref="C40:H40"/>
    <mergeCell ref="I40:N40"/>
    <mergeCell ref="O40:T40"/>
    <mergeCell ref="AF35:AH35"/>
    <mergeCell ref="DR35:DT35"/>
    <mergeCell ref="DJ35:DL35"/>
    <mergeCell ref="DU35:DY35"/>
    <mergeCell ref="B46:C46"/>
    <mergeCell ref="AU46:AV46"/>
    <mergeCell ref="AW46:CJ46"/>
    <mergeCell ref="CN46:CO46"/>
    <mergeCell ref="CP46:EC46"/>
    <mergeCell ref="B47:C47"/>
    <mergeCell ref="C37:H37"/>
    <mergeCell ref="I37:N37"/>
    <mergeCell ref="O37:T37"/>
    <mergeCell ref="C38:H38"/>
    <mergeCell ref="AU45:AV45"/>
    <mergeCell ref="AW45:CJ45"/>
    <mergeCell ref="B45:C45"/>
    <mergeCell ref="C39:H39"/>
    <mergeCell ref="I39:N39"/>
    <mergeCell ref="O39:T39"/>
    <mergeCell ref="AU47:AV47"/>
    <mergeCell ref="AW47:CJ47"/>
    <mergeCell ref="CU38:CZ38"/>
    <mergeCell ref="DA38:DF38"/>
    <mergeCell ref="CO39:CT39"/>
    <mergeCell ref="CU39:CZ39"/>
    <mergeCell ref="DA39:DF39"/>
    <mergeCell ref="AV40:BA40"/>
    <mergeCell ref="E20:O20"/>
    <mergeCell ref="E21:O21"/>
    <mergeCell ref="E22:O22"/>
    <mergeCell ref="E23:O23"/>
    <mergeCell ref="E24:O24"/>
    <mergeCell ref="U34:W34"/>
    <mergeCell ref="X34:Z34"/>
    <mergeCell ref="AA34:AE34"/>
    <mergeCell ref="B35:O35"/>
    <mergeCell ref="E25:O25"/>
    <mergeCell ref="E26:O26"/>
    <mergeCell ref="E27:O27"/>
    <mergeCell ref="E28:O28"/>
    <mergeCell ref="E29:O29"/>
    <mergeCell ref="P33:T33"/>
    <mergeCell ref="E30:O30"/>
    <mergeCell ref="E31:O31"/>
    <mergeCell ref="E32:O32"/>
    <mergeCell ref="B33:O33"/>
    <mergeCell ref="B34:O34"/>
    <mergeCell ref="P34:T34"/>
    <mergeCell ref="P32:T32"/>
    <mergeCell ref="P30:T30"/>
    <mergeCell ref="U33:W33"/>
    <mergeCell ref="AF30:AH30"/>
    <mergeCell ref="AF31:AH31"/>
    <mergeCell ref="AF32:AH32"/>
    <mergeCell ref="I38:N38"/>
    <mergeCell ref="O38:T38"/>
    <mergeCell ref="X33:Z33"/>
    <mergeCell ref="AA33:AE33"/>
    <mergeCell ref="U32:W32"/>
    <mergeCell ref="X32:Z32"/>
    <mergeCell ref="P31:T31"/>
    <mergeCell ref="U31:W31"/>
    <mergeCell ref="X31:Z31"/>
    <mergeCell ref="U30:W30"/>
    <mergeCell ref="X30:Z30"/>
    <mergeCell ref="AA30:AE30"/>
    <mergeCell ref="P35:T35"/>
    <mergeCell ref="U35:W35"/>
    <mergeCell ref="X35:Z35"/>
    <mergeCell ref="AA35:AE35"/>
    <mergeCell ref="AF34:AH34"/>
  </mergeCells>
  <phoneticPr fontId="2"/>
  <conditionalFormatting sqref="AF18:AH18">
    <cfRule type="cellIs" dxfId="18" priority="61" operator="equal">
      <formula>"軽減8%"</formula>
    </cfRule>
    <cfRule type="expression" dxfId="17" priority="63">
      <formula>OR($AA$18&gt;0,$AA$18&lt;0)</formula>
    </cfRule>
  </conditionalFormatting>
  <conditionalFormatting sqref="AF18:AH32">
    <cfRule type="cellIs" dxfId="16" priority="1" operator="equal">
      <formula>"0%"</formula>
    </cfRule>
    <cfRule type="cellIs" dxfId="15" priority="3" operator="equal">
      <formula>0.1</formula>
    </cfRule>
  </conditionalFormatting>
  <conditionalFormatting sqref="AF19:AH19">
    <cfRule type="expression" dxfId="14" priority="59">
      <formula>OR($AA$19&gt;0,$AA$19&lt;0)</formula>
    </cfRule>
  </conditionalFormatting>
  <conditionalFormatting sqref="AF19:AH32">
    <cfRule type="cellIs" dxfId="13" priority="2" operator="equal">
      <formula>"軽減8%"</formula>
    </cfRule>
  </conditionalFormatting>
  <conditionalFormatting sqref="AF20:AH20">
    <cfRule type="expression" dxfId="12" priority="55">
      <formula>OR($AA$20&gt;0,$AA$20&lt;0)</formula>
    </cfRule>
  </conditionalFormatting>
  <conditionalFormatting sqref="AF21:AH21">
    <cfRule type="expression" dxfId="11" priority="54">
      <formula>OR($AA$21&gt;0,$AA$21&lt;0)</formula>
    </cfRule>
  </conditionalFormatting>
  <conditionalFormatting sqref="AF22:AH22">
    <cfRule type="expression" dxfId="10" priority="53">
      <formula>OR($AA$22&gt;0,$AA$22&lt;0)</formula>
    </cfRule>
  </conditionalFormatting>
  <conditionalFormatting sqref="AF23:AH23">
    <cfRule type="expression" dxfId="9" priority="52">
      <formula>OR($AA$23&gt;0,$AA$23&lt;0)</formula>
    </cfRule>
  </conditionalFormatting>
  <conditionalFormatting sqref="AF24:AH24">
    <cfRule type="expression" dxfId="8" priority="51">
      <formula>OR($AA$24&gt;0,$AA$24&lt;0)</formula>
    </cfRule>
  </conditionalFormatting>
  <conditionalFormatting sqref="AF25:AH25">
    <cfRule type="expression" dxfId="7" priority="49">
      <formula>OR($AA$25&gt;0,$AA$25&lt;0)</formula>
    </cfRule>
  </conditionalFormatting>
  <conditionalFormatting sqref="AF26:AH26">
    <cfRule type="expression" dxfId="6" priority="47">
      <formula>OR($AA$26&gt;0,$AA$26&lt;0)</formula>
    </cfRule>
  </conditionalFormatting>
  <conditionalFormatting sqref="AF27:AH27">
    <cfRule type="expression" dxfId="5" priority="45">
      <formula>OR($AA$27&gt;0,$AA$27&lt;0)</formula>
    </cfRule>
  </conditionalFormatting>
  <conditionalFormatting sqref="AF28:AH28">
    <cfRule type="expression" dxfId="4" priority="44">
      <formula>OR($AA$28&gt;0,$AA$28&lt;0)</formula>
    </cfRule>
  </conditionalFormatting>
  <conditionalFormatting sqref="AF29:AH29">
    <cfRule type="expression" dxfId="3" priority="43">
      <formula>OR($AA$29&gt;0,$AA$29&lt;0)</formula>
    </cfRule>
  </conditionalFormatting>
  <conditionalFormatting sqref="AF30:AH30">
    <cfRule type="expression" dxfId="2" priority="42">
      <formula>OR($AA$30&gt;0,$AA$30&lt;0)</formula>
    </cfRule>
  </conditionalFormatting>
  <conditionalFormatting sqref="AF31:AH31">
    <cfRule type="expression" dxfId="1" priority="41">
      <formula>OR($AA$31&gt;0,$AA$31&lt;0)</formula>
    </cfRule>
  </conditionalFormatting>
  <conditionalFormatting sqref="AF32:AH32">
    <cfRule type="expression" dxfId="0" priority="40">
      <formula>OR($AA$32&gt;0,$AA$32&lt;0)</formula>
    </cfRule>
  </conditionalFormatting>
  <dataValidations count="2">
    <dataValidation type="list" allowBlank="1" showInputMessage="1" showErrorMessage="1" sqref="AF18:AH32" xr:uid="{00000000-0002-0000-0100-000000000000}">
      <formula1>"10%,軽減8%,'0%"</formula1>
    </dataValidation>
    <dataValidation allowBlank="1" showInputMessage="1" showErrorMessage="1" promptTitle="税率の入力" prompt="金額を入力したら_x000a_必ず税率を選択_x000a_して下さい。" sqref="U18:W18" xr:uid="{00000000-0002-0000-0100-000001000000}"/>
  </dataValidations>
  <pageMargins left="0.47" right="0.32" top="0.53" bottom="0.4" header="0.55118110236220474" footer="0.49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外注請求書 (サンプル)</vt:lpstr>
      <vt:lpstr>外注請求書</vt:lpstr>
      <vt:lpstr>外注請求書!Print_Area</vt:lpstr>
      <vt:lpstr>'外注請求書 (サンプル)'!Print_Area</vt:lpstr>
    </vt:vector>
  </TitlesOfParts>
  <Company>経理課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keiri-n1</dc:creator>
  <cp:lastModifiedBy>npi047</cp:lastModifiedBy>
  <cp:lastPrinted>2023-10-13T01:48:07Z</cp:lastPrinted>
  <dcterms:created xsi:type="dcterms:W3CDTF">2007-08-03T09:32:45Z</dcterms:created>
  <dcterms:modified xsi:type="dcterms:W3CDTF">2023-10-13T06:59:42Z</dcterms:modified>
</cp:coreProperties>
</file>