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pi047\Desktop\請求書修正版\"/>
    </mc:Choice>
  </mc:AlternateContent>
  <xr:revisionPtr revIDLastSave="0" documentId="13_ncr:1_{7A79DF16-B6D6-4916-B050-44A2336FD0F0}" xr6:coauthVersionLast="47" xr6:coauthVersionMax="47" xr10:uidLastSave="{00000000-0000-0000-0000-000000000000}"/>
  <bookViews>
    <workbookView xWindow="-28920" yWindow="60" windowWidth="29040" windowHeight="15840" tabRatio="745" activeTab="2" xr2:uid="{00000000-000D-0000-FFFF-FFFF00000000}"/>
  </bookViews>
  <sheets>
    <sheet name="納品請求書 (サンプル1)" sheetId="33" r:id="rId1"/>
    <sheet name="明細 (サンプル2)" sheetId="34" r:id="rId2"/>
    <sheet name="納品請求書" sheetId="23" r:id="rId3"/>
    <sheet name="明細" sheetId="24" r:id="rId4"/>
    <sheet name="明細 (2)" sheetId="29" r:id="rId5"/>
    <sheet name="明細 (3)" sheetId="30" r:id="rId6"/>
    <sheet name="明細 (4)" sheetId="31" r:id="rId7"/>
    <sheet name="明細 (5)" sheetId="32" r:id="rId8"/>
  </sheets>
  <definedNames>
    <definedName name="_xlnm.Print_Area" localSheetId="2">納品請求書!$A$1:$EE$50</definedName>
    <definedName name="_xlnm.Print_Area" localSheetId="0">'納品請求書 (サンプル1)'!$A$1:$EE$50</definedName>
    <definedName name="_xlnm.Print_Area" localSheetId="3">明細!$A$1:$EE$49</definedName>
    <definedName name="_xlnm.Print_Area" localSheetId="4">'明細 (2)'!$A$1:$EE$49</definedName>
    <definedName name="_xlnm.Print_Area" localSheetId="5">'明細 (3)'!$A$1:$EE$49</definedName>
    <definedName name="_xlnm.Print_Area" localSheetId="6">'明細 (4)'!$A$1:$EE$49</definedName>
    <definedName name="_xlnm.Print_Area" localSheetId="7">'明細 (5)'!$A$1:$EE$49</definedName>
    <definedName name="_xlnm.Print_Area" localSheetId="1">'明細 (サンプル2)'!$A$1:$EE$49</definedName>
  </definedNames>
  <calcPr calcId="181029"/>
</workbook>
</file>

<file path=xl/calcChain.xml><?xml version="1.0" encoding="utf-8"?>
<calcChain xmlns="http://schemas.openxmlformats.org/spreadsheetml/2006/main">
  <c r="CE41" i="24" l="1"/>
  <c r="DX41" i="24" s="1"/>
  <c r="AB25" i="33"/>
  <c r="DN25" i="33" s="1"/>
  <c r="AB24" i="33"/>
  <c r="AB23" i="33"/>
  <c r="DN23" i="33" s="1"/>
  <c r="AB22" i="33"/>
  <c r="BU22" i="33" s="1"/>
  <c r="AB21" i="33"/>
  <c r="AB20" i="33"/>
  <c r="AB19" i="33"/>
  <c r="AB18" i="33"/>
  <c r="BU18" i="33" s="1"/>
  <c r="AB17" i="33"/>
  <c r="AB53" i="34"/>
  <c r="AB52" i="34"/>
  <c r="J40" i="33" s="1"/>
  <c r="P40" i="33" s="1"/>
  <c r="AB51" i="34"/>
  <c r="CP47" i="34"/>
  <c r="AW47" i="34"/>
  <c r="CP46" i="34"/>
  <c r="AW46" i="34"/>
  <c r="CP45" i="34"/>
  <c r="AW45" i="34"/>
  <c r="CP44" i="34"/>
  <c r="AW44" i="34"/>
  <c r="DX41" i="34"/>
  <c r="DJ41" i="34"/>
  <c r="CE41" i="34"/>
  <c r="BQ41" i="34"/>
  <c r="DX40" i="34"/>
  <c r="DU40" i="34"/>
  <c r="DJ40" i="34"/>
  <c r="DF40" i="34"/>
  <c r="CQ40" i="34"/>
  <c r="CP40" i="34"/>
  <c r="CO40" i="34"/>
  <c r="CN40" i="34"/>
  <c r="CE40" i="34"/>
  <c r="CB40" i="34"/>
  <c r="BU40" i="34"/>
  <c r="BQ40" i="34"/>
  <c r="BM40" i="34"/>
  <c r="AX40" i="34"/>
  <c r="AW40" i="34"/>
  <c r="AV40" i="34"/>
  <c r="AU40" i="34"/>
  <c r="AB40" i="34"/>
  <c r="DN40" i="34" s="1"/>
  <c r="DU39" i="34"/>
  <c r="DN39" i="34"/>
  <c r="DJ39" i="34"/>
  <c r="DF39" i="34"/>
  <c r="CQ39" i="34"/>
  <c r="CP39" i="34"/>
  <c r="CO39" i="34"/>
  <c r="CN39" i="34"/>
  <c r="CB39" i="34"/>
  <c r="BU39" i="34"/>
  <c r="BQ39" i="34"/>
  <c r="BM39" i="34"/>
  <c r="AX39" i="34"/>
  <c r="AW39" i="34"/>
  <c r="AV39" i="34"/>
  <c r="AU39" i="34"/>
  <c r="AB39" i="34"/>
  <c r="DU38" i="34"/>
  <c r="DN38" i="34"/>
  <c r="DJ38" i="34"/>
  <c r="DF38" i="34"/>
  <c r="CQ38" i="34"/>
  <c r="CP38" i="34"/>
  <c r="CO38" i="34"/>
  <c r="CN38" i="34"/>
  <c r="CB38" i="34"/>
  <c r="BU38" i="34"/>
  <c r="BQ38" i="34"/>
  <c r="BM38" i="34"/>
  <c r="AX38" i="34"/>
  <c r="AW38" i="34"/>
  <c r="AV38" i="34"/>
  <c r="AU38" i="34"/>
  <c r="AB38" i="34"/>
  <c r="DX37" i="34"/>
  <c r="DU37" i="34"/>
  <c r="DJ37" i="34"/>
  <c r="DF37" i="34"/>
  <c r="CQ37" i="34"/>
  <c r="CP37" i="34"/>
  <c r="CO37" i="34"/>
  <c r="CN37" i="34"/>
  <c r="CE37" i="34"/>
  <c r="CB37" i="34"/>
  <c r="BU37" i="34"/>
  <c r="BQ37" i="34"/>
  <c r="BM37" i="34"/>
  <c r="AX37" i="34"/>
  <c r="AW37" i="34"/>
  <c r="AV37" i="34"/>
  <c r="AU37" i="34"/>
  <c r="AB37" i="34"/>
  <c r="DN37" i="34" s="1"/>
  <c r="DX36" i="34"/>
  <c r="DU36" i="34"/>
  <c r="DJ36" i="34"/>
  <c r="DF36" i="34"/>
  <c r="CQ36" i="34"/>
  <c r="CP36" i="34"/>
  <c r="CO36" i="34"/>
  <c r="CN36" i="34"/>
  <c r="CE36" i="34"/>
  <c r="CB36" i="34"/>
  <c r="BU36" i="34"/>
  <c r="BQ36" i="34"/>
  <c r="BM36" i="34"/>
  <c r="AX36" i="34"/>
  <c r="AW36" i="34"/>
  <c r="AV36" i="34"/>
  <c r="AU36" i="34"/>
  <c r="AB36" i="34"/>
  <c r="DN36" i="34" s="1"/>
  <c r="DX35" i="34"/>
  <c r="DU35" i="34"/>
  <c r="DJ35" i="34"/>
  <c r="DF35" i="34"/>
  <c r="CQ35" i="34"/>
  <c r="CP35" i="34"/>
  <c r="CO35" i="34"/>
  <c r="CN35" i="34"/>
  <c r="CE35" i="34"/>
  <c r="CB35" i="34"/>
  <c r="BQ35" i="34"/>
  <c r="BM35" i="34"/>
  <c r="AX35" i="34"/>
  <c r="AW35" i="34"/>
  <c r="AV35" i="34"/>
  <c r="AU35" i="34"/>
  <c r="AB35" i="34"/>
  <c r="BU35" i="34" s="1"/>
  <c r="DX34" i="34"/>
  <c r="DU34" i="34"/>
  <c r="DJ34" i="34"/>
  <c r="DF34" i="34"/>
  <c r="CQ34" i="34"/>
  <c r="CP34" i="34"/>
  <c r="CO34" i="34"/>
  <c r="CN34" i="34"/>
  <c r="CE34" i="34"/>
  <c r="CB34" i="34"/>
  <c r="BU34" i="34"/>
  <c r="BQ34" i="34"/>
  <c r="BM34" i="34"/>
  <c r="AX34" i="34"/>
  <c r="AW34" i="34"/>
  <c r="AV34" i="34"/>
  <c r="AU34" i="34"/>
  <c r="AB34" i="34"/>
  <c r="DN34" i="34" s="1"/>
  <c r="DX33" i="34"/>
  <c r="DU33" i="34"/>
  <c r="DJ33" i="34"/>
  <c r="DF33" i="34"/>
  <c r="CQ33" i="34"/>
  <c r="CP33" i="34"/>
  <c r="CO33" i="34"/>
  <c r="CN33" i="34"/>
  <c r="CE33" i="34"/>
  <c r="CB33" i="34"/>
  <c r="BU33" i="34"/>
  <c r="BQ33" i="34"/>
  <c r="BM33" i="34"/>
  <c r="AX33" i="34"/>
  <c r="AW33" i="34"/>
  <c r="AV33" i="34"/>
  <c r="AU33" i="34"/>
  <c r="AB33" i="34"/>
  <c r="DN33" i="34" s="1"/>
  <c r="DX32" i="34"/>
  <c r="DU32" i="34"/>
  <c r="DJ32" i="34"/>
  <c r="DF32" i="34"/>
  <c r="CQ32" i="34"/>
  <c r="CP32" i="34"/>
  <c r="CO32" i="34"/>
  <c r="CN32" i="34"/>
  <c r="CE32" i="34"/>
  <c r="CB32" i="34"/>
  <c r="BU32" i="34"/>
  <c r="BQ32" i="34"/>
  <c r="BM32" i="34"/>
  <c r="AX32" i="34"/>
  <c r="AW32" i="34"/>
  <c r="AV32" i="34"/>
  <c r="AU32" i="34"/>
  <c r="AB32" i="34"/>
  <c r="DN32" i="34" s="1"/>
  <c r="DX31" i="34"/>
  <c r="DU31" i="34"/>
  <c r="DJ31" i="34"/>
  <c r="DF31" i="34"/>
  <c r="CQ31" i="34"/>
  <c r="CP31" i="34"/>
  <c r="CO31" i="34"/>
  <c r="CN31" i="34"/>
  <c r="CE31" i="34"/>
  <c r="CB31" i="34"/>
  <c r="BQ31" i="34"/>
  <c r="BM31" i="34"/>
  <c r="AX31" i="34"/>
  <c r="AW31" i="34"/>
  <c r="AV31" i="34"/>
  <c r="AU31" i="34"/>
  <c r="AB31" i="34"/>
  <c r="BU31" i="34" s="1"/>
  <c r="DX30" i="34"/>
  <c r="DU30" i="34"/>
  <c r="DJ30" i="34"/>
  <c r="DF30" i="34"/>
  <c r="CQ30" i="34"/>
  <c r="CP30" i="34"/>
  <c r="CO30" i="34"/>
  <c r="CN30" i="34"/>
  <c r="CE30" i="34"/>
  <c r="CB30" i="34"/>
  <c r="BU30" i="34"/>
  <c r="BQ30" i="34"/>
  <c r="BM30" i="34"/>
  <c r="AX30" i="34"/>
  <c r="AW30" i="34"/>
  <c r="AV30" i="34"/>
  <c r="AU30" i="34"/>
  <c r="AB30" i="34"/>
  <c r="DN30" i="34" s="1"/>
  <c r="DX29" i="34"/>
  <c r="DU29" i="34"/>
  <c r="DJ29" i="34"/>
  <c r="DF29" i="34"/>
  <c r="CQ29" i="34"/>
  <c r="CP29" i="34"/>
  <c r="CO29" i="34"/>
  <c r="CN29" i="34"/>
  <c r="CE29" i="34"/>
  <c r="CB29" i="34"/>
  <c r="BU29" i="34"/>
  <c r="BQ29" i="34"/>
  <c r="BM29" i="34"/>
  <c r="AX29" i="34"/>
  <c r="AW29" i="34"/>
  <c r="AV29" i="34"/>
  <c r="AU29" i="34"/>
  <c r="AB29" i="34"/>
  <c r="DN29" i="34" s="1"/>
  <c r="DX28" i="34"/>
  <c r="DU28" i="34"/>
  <c r="DJ28" i="34"/>
  <c r="DF28" i="34"/>
  <c r="CQ28" i="34"/>
  <c r="CP28" i="34"/>
  <c r="CO28" i="34"/>
  <c r="CN28" i="34"/>
  <c r="CE28" i="34"/>
  <c r="CB28" i="34"/>
  <c r="BU28" i="34"/>
  <c r="BQ28" i="34"/>
  <c r="BM28" i="34"/>
  <c r="AX28" i="34"/>
  <c r="AW28" i="34"/>
  <c r="AV28" i="34"/>
  <c r="AU28" i="34"/>
  <c r="AB28" i="34"/>
  <c r="DN28" i="34" s="1"/>
  <c r="DX27" i="34"/>
  <c r="DU27" i="34"/>
  <c r="DJ27" i="34"/>
  <c r="DF27" i="34"/>
  <c r="CQ27" i="34"/>
  <c r="CP27" i="34"/>
  <c r="CO27" i="34"/>
  <c r="CN27" i="34"/>
  <c r="CE27" i="34"/>
  <c r="CB27" i="34"/>
  <c r="BQ27" i="34"/>
  <c r="BM27" i="34"/>
  <c r="AX27" i="34"/>
  <c r="AW27" i="34"/>
  <c r="AV27" i="34"/>
  <c r="AU27" i="34"/>
  <c r="AB27" i="34"/>
  <c r="BU27" i="34" s="1"/>
  <c r="DX26" i="34"/>
  <c r="DU26" i="34"/>
  <c r="DJ26" i="34"/>
  <c r="DF26" i="34"/>
  <c r="CQ26" i="34"/>
  <c r="CP26" i="34"/>
  <c r="CO26" i="34"/>
  <c r="CN26" i="34"/>
  <c r="CE26" i="34"/>
  <c r="CB26" i="34"/>
  <c r="BU26" i="34"/>
  <c r="BQ26" i="34"/>
  <c r="BM26" i="34"/>
  <c r="AX26" i="34"/>
  <c r="AW26" i="34"/>
  <c r="AV26" i="34"/>
  <c r="AU26" i="34"/>
  <c r="AB26" i="34"/>
  <c r="DN26" i="34" s="1"/>
  <c r="DX25" i="34"/>
  <c r="DU25" i="34"/>
  <c r="DJ25" i="34"/>
  <c r="DF25" i="34"/>
  <c r="CQ25" i="34"/>
  <c r="CP25" i="34"/>
  <c r="CO25" i="34"/>
  <c r="CN25" i="34"/>
  <c r="CE25" i="34"/>
  <c r="CB25" i="34"/>
  <c r="BU25" i="34"/>
  <c r="BQ25" i="34"/>
  <c r="BM25" i="34"/>
  <c r="AX25" i="34"/>
  <c r="AW25" i="34"/>
  <c r="AV25" i="34"/>
  <c r="AU25" i="34"/>
  <c r="AB25" i="34"/>
  <c r="DN25" i="34" s="1"/>
  <c r="DX24" i="34"/>
  <c r="DU24" i="34"/>
  <c r="DJ24" i="34"/>
  <c r="DF24" i="34"/>
  <c r="CQ24" i="34"/>
  <c r="CP24" i="34"/>
  <c r="CO24" i="34"/>
  <c r="CN24" i="34"/>
  <c r="CE24" i="34"/>
  <c r="CB24" i="34"/>
  <c r="BU24" i="34"/>
  <c r="BQ24" i="34"/>
  <c r="BM24" i="34"/>
  <c r="AX24" i="34"/>
  <c r="AW24" i="34"/>
  <c r="AV24" i="34"/>
  <c r="AU24" i="34"/>
  <c r="AB24" i="34"/>
  <c r="DN24" i="34" s="1"/>
  <c r="DX23" i="34"/>
  <c r="DU23" i="34"/>
  <c r="DJ23" i="34"/>
  <c r="DF23" i="34"/>
  <c r="CQ23" i="34"/>
  <c r="CP23" i="34"/>
  <c r="CO23" i="34"/>
  <c r="CN23" i="34"/>
  <c r="CE23" i="34"/>
  <c r="CB23" i="34"/>
  <c r="BQ23" i="34"/>
  <c r="BM23" i="34"/>
  <c r="AX23" i="34"/>
  <c r="AW23" i="34"/>
  <c r="AV23" i="34"/>
  <c r="AU23" i="34"/>
  <c r="AB23" i="34"/>
  <c r="BU23" i="34" s="1"/>
  <c r="DX22" i="34"/>
  <c r="DU22" i="34"/>
  <c r="DJ22" i="34"/>
  <c r="DF22" i="34"/>
  <c r="CQ22" i="34"/>
  <c r="CP22" i="34"/>
  <c r="CO22" i="34"/>
  <c r="CN22" i="34"/>
  <c r="CE22" i="34"/>
  <c r="CB22" i="34"/>
  <c r="BU22" i="34"/>
  <c r="BQ22" i="34"/>
  <c r="BM22" i="34"/>
  <c r="AX22" i="34"/>
  <c r="AW22" i="34"/>
  <c r="AV22" i="34"/>
  <c r="AU22" i="34"/>
  <c r="AB22" i="34"/>
  <c r="DN22" i="34" s="1"/>
  <c r="DX21" i="34"/>
  <c r="DU21" i="34"/>
  <c r="DJ21" i="34"/>
  <c r="DF21" i="34"/>
  <c r="CQ21" i="34"/>
  <c r="CP21" i="34"/>
  <c r="CO21" i="34"/>
  <c r="CN21" i="34"/>
  <c r="CE21" i="34"/>
  <c r="CB21" i="34"/>
  <c r="BU21" i="34"/>
  <c r="BQ21" i="34"/>
  <c r="BM21" i="34"/>
  <c r="AX21" i="34"/>
  <c r="AW21" i="34"/>
  <c r="AV21" i="34"/>
  <c r="AU21" i="34"/>
  <c r="AB21" i="34"/>
  <c r="DN21" i="34" s="1"/>
  <c r="DX20" i="34"/>
  <c r="DU20" i="34"/>
  <c r="DJ20" i="34"/>
  <c r="DF20" i="34"/>
  <c r="CQ20" i="34"/>
  <c r="CP20" i="34"/>
  <c r="CO20" i="34"/>
  <c r="CN20" i="34"/>
  <c r="CE20" i="34"/>
  <c r="CB20" i="34"/>
  <c r="BU20" i="34"/>
  <c r="BQ20" i="34"/>
  <c r="BM20" i="34"/>
  <c r="AX20" i="34"/>
  <c r="AW20" i="34"/>
  <c r="AV20" i="34"/>
  <c r="AU20" i="34"/>
  <c r="AB20" i="34"/>
  <c r="DN20" i="34" s="1"/>
  <c r="DX19" i="34"/>
  <c r="DU19" i="34"/>
  <c r="DJ19" i="34"/>
  <c r="DF19" i="34"/>
  <c r="CQ19" i="34"/>
  <c r="CP19" i="34"/>
  <c r="CO19" i="34"/>
  <c r="CN19" i="34"/>
  <c r="CE19" i="34"/>
  <c r="CB19" i="34"/>
  <c r="BQ19" i="34"/>
  <c r="BM19" i="34"/>
  <c r="AX19" i="34"/>
  <c r="AW19" i="34"/>
  <c r="AV19" i="34"/>
  <c r="AU19" i="34"/>
  <c r="AB19" i="34"/>
  <c r="BU19" i="34" s="1"/>
  <c r="DX18" i="34"/>
  <c r="DU18" i="34"/>
  <c r="DJ18" i="34"/>
  <c r="DF18" i="34"/>
  <c r="CQ18" i="34"/>
  <c r="CP18" i="34"/>
  <c r="CO18" i="34"/>
  <c r="CN18" i="34"/>
  <c r="CE18" i="34"/>
  <c r="CB18" i="34"/>
  <c r="BU18" i="34"/>
  <c r="BQ18" i="34"/>
  <c r="BM18" i="34"/>
  <c r="AX18" i="34"/>
  <c r="AW18" i="34"/>
  <c r="AV18" i="34"/>
  <c r="AU18" i="34"/>
  <c r="AB18" i="34"/>
  <c r="DN18" i="34" s="1"/>
  <c r="DX17" i="34"/>
  <c r="DU17" i="34"/>
  <c r="DJ17" i="34"/>
  <c r="DF17" i="34"/>
  <c r="CQ17" i="34"/>
  <c r="CP17" i="34"/>
  <c r="CO17" i="34"/>
  <c r="CN17" i="34"/>
  <c r="CE17" i="34"/>
  <c r="CB17" i="34"/>
  <c r="BU17" i="34"/>
  <c r="BQ17" i="34"/>
  <c r="BM17" i="34"/>
  <c r="AX17" i="34"/>
  <c r="AW17" i="34"/>
  <c r="AV17" i="34"/>
  <c r="AU17" i="34"/>
  <c r="AB17" i="34"/>
  <c r="DN17" i="34" s="1"/>
  <c r="DX16" i="34"/>
  <c r="DU16" i="34"/>
  <c r="DJ16" i="34"/>
  <c r="DF16" i="34"/>
  <c r="CQ16" i="34"/>
  <c r="CP16" i="34"/>
  <c r="CO16" i="34"/>
  <c r="CN16" i="34"/>
  <c r="CE16" i="34"/>
  <c r="CB16" i="34"/>
  <c r="BU16" i="34"/>
  <c r="BQ16" i="34"/>
  <c r="BM16" i="34"/>
  <c r="AX16" i="34"/>
  <c r="AW16" i="34"/>
  <c r="AV16" i="34"/>
  <c r="AU16" i="34"/>
  <c r="AB16" i="34"/>
  <c r="DN16" i="34" s="1"/>
  <c r="DX15" i="34"/>
  <c r="DU15" i="34"/>
  <c r="DJ15" i="34"/>
  <c r="DF15" i="34"/>
  <c r="CQ15" i="34"/>
  <c r="CP15" i="34"/>
  <c r="CO15" i="34"/>
  <c r="CN15" i="34"/>
  <c r="CE15" i="34"/>
  <c r="CB15" i="34"/>
  <c r="BQ15" i="34"/>
  <c r="BM15" i="34"/>
  <c r="AX15" i="34"/>
  <c r="AW15" i="34"/>
  <c r="AV15" i="34"/>
  <c r="AU15" i="34"/>
  <c r="AB15" i="34"/>
  <c r="BU15" i="34" s="1"/>
  <c r="DX14" i="34"/>
  <c r="DU14" i="34"/>
  <c r="DJ14" i="34"/>
  <c r="DF14" i="34"/>
  <c r="CQ14" i="34"/>
  <c r="CP14" i="34"/>
  <c r="CO14" i="34"/>
  <c r="CN14" i="34"/>
  <c r="CE14" i="34"/>
  <c r="CB14" i="34"/>
  <c r="BU14" i="34"/>
  <c r="BQ14" i="34"/>
  <c r="BM14" i="34"/>
  <c r="AX14" i="34"/>
  <c r="AW14" i="34"/>
  <c r="AV14" i="34"/>
  <c r="AU14" i="34"/>
  <c r="AB14" i="34"/>
  <c r="DN14" i="34" s="1"/>
  <c r="DX13" i="34"/>
  <c r="DU13" i="34"/>
  <c r="DJ13" i="34"/>
  <c r="DF13" i="34"/>
  <c r="CQ13" i="34"/>
  <c r="CP13" i="34"/>
  <c r="CO13" i="34"/>
  <c r="CN13" i="34"/>
  <c r="CE13" i="34"/>
  <c r="CB13" i="34"/>
  <c r="BU13" i="34"/>
  <c r="BQ13" i="34"/>
  <c r="BM13" i="34"/>
  <c r="AX13" i="34"/>
  <c r="AW13" i="34"/>
  <c r="AV13" i="34"/>
  <c r="AU13" i="34"/>
  <c r="AB13" i="34"/>
  <c r="DN13" i="34" s="1"/>
  <c r="DX12" i="34"/>
  <c r="DU12" i="34"/>
  <c r="DJ12" i="34"/>
  <c r="DF12" i="34"/>
  <c r="CQ12" i="34"/>
  <c r="CP12" i="34"/>
  <c r="CO12" i="34"/>
  <c r="CN12" i="34"/>
  <c r="CE12" i="34"/>
  <c r="CB12" i="34"/>
  <c r="BU12" i="34"/>
  <c r="BQ12" i="34"/>
  <c r="BM12" i="34"/>
  <c r="AX12" i="34"/>
  <c r="AW12" i="34"/>
  <c r="AV12" i="34"/>
  <c r="AU12" i="34"/>
  <c r="AB12" i="34"/>
  <c r="DN12" i="34" s="1"/>
  <c r="DX11" i="34"/>
  <c r="DU11" i="34"/>
  <c r="DJ11" i="34"/>
  <c r="DF11" i="34"/>
  <c r="CQ11" i="34"/>
  <c r="CP11" i="34"/>
  <c r="CO11" i="34"/>
  <c r="CN11" i="34"/>
  <c r="CE11" i="34"/>
  <c r="CB11" i="34"/>
  <c r="BQ11" i="34"/>
  <c r="BM11" i="34"/>
  <c r="AX11" i="34"/>
  <c r="AW11" i="34"/>
  <c r="AV11" i="34"/>
  <c r="AU11" i="34"/>
  <c r="AB11" i="34"/>
  <c r="BU11" i="34" s="1"/>
  <c r="DX10" i="34"/>
  <c r="DU10" i="34"/>
  <c r="DJ10" i="34"/>
  <c r="DF10" i="34"/>
  <c r="CQ10" i="34"/>
  <c r="CP10" i="34"/>
  <c r="CO10" i="34"/>
  <c r="CN10" i="34"/>
  <c r="CE10" i="34"/>
  <c r="CB10" i="34"/>
  <c r="BU10" i="34"/>
  <c r="BQ10" i="34"/>
  <c r="BM10" i="34"/>
  <c r="AX10" i="34"/>
  <c r="AW10" i="34"/>
  <c r="AV10" i="34"/>
  <c r="AU10" i="34"/>
  <c r="AB10" i="34"/>
  <c r="DN10" i="34" s="1"/>
  <c r="DX9" i="34"/>
  <c r="DU9" i="34"/>
  <c r="DJ9" i="34"/>
  <c r="DF9" i="34"/>
  <c r="CQ9" i="34"/>
  <c r="CP9" i="34"/>
  <c r="CO9" i="34"/>
  <c r="CN9" i="34"/>
  <c r="CE9" i="34"/>
  <c r="CB9" i="34"/>
  <c r="BU9" i="34"/>
  <c r="BQ9" i="34"/>
  <c r="BM9" i="34"/>
  <c r="AX9" i="34"/>
  <c r="AW9" i="34"/>
  <c r="AV9" i="34"/>
  <c r="AU9" i="34"/>
  <c r="AB9" i="34"/>
  <c r="DN9" i="34" s="1"/>
  <c r="DX8" i="34"/>
  <c r="DU8" i="34"/>
  <c r="DJ8" i="34"/>
  <c r="DF8" i="34"/>
  <c r="CQ8" i="34"/>
  <c r="CP8" i="34"/>
  <c r="CO8" i="34"/>
  <c r="CN8" i="34"/>
  <c r="CE8" i="34"/>
  <c r="CB8" i="34"/>
  <c r="BU8" i="34"/>
  <c r="BQ8" i="34"/>
  <c r="BM8" i="34"/>
  <c r="AX8" i="34"/>
  <c r="AW8" i="34"/>
  <c r="AV8" i="34"/>
  <c r="AU8" i="34"/>
  <c r="AB8" i="34"/>
  <c r="DN8" i="34" s="1"/>
  <c r="DX7" i="34"/>
  <c r="DU7" i="34"/>
  <c r="DJ7" i="34"/>
  <c r="DF7" i="34"/>
  <c r="CQ7" i="34"/>
  <c r="CP7" i="34"/>
  <c r="CO7" i="34"/>
  <c r="CN7" i="34"/>
  <c r="CE7" i="34"/>
  <c r="CB7" i="34"/>
  <c r="BQ7" i="34"/>
  <c r="BM7" i="34"/>
  <c r="AX7" i="34"/>
  <c r="AW7" i="34"/>
  <c r="AV7" i="34"/>
  <c r="AU7" i="34"/>
  <c r="AB7" i="34"/>
  <c r="BU7" i="34" s="1"/>
  <c r="DX6" i="34"/>
  <c r="DU6" i="34"/>
  <c r="DJ6" i="34"/>
  <c r="DF6" i="34"/>
  <c r="CQ6" i="34"/>
  <c r="CP6" i="34"/>
  <c r="CO6" i="34"/>
  <c r="CN6" i="34"/>
  <c r="CE6" i="34"/>
  <c r="CB6" i="34"/>
  <c r="BQ6" i="34"/>
  <c r="BM6" i="34"/>
  <c r="AX6" i="34"/>
  <c r="AW6" i="34"/>
  <c r="AV6" i="34"/>
  <c r="AU6" i="34"/>
  <c r="AB6" i="34"/>
  <c r="DN6" i="34" s="1"/>
  <c r="DX5" i="34"/>
  <c r="DU5" i="34"/>
  <c r="DJ5" i="34"/>
  <c r="DF5" i="34"/>
  <c r="CQ5" i="34"/>
  <c r="CP5" i="34"/>
  <c r="CO5" i="34"/>
  <c r="CN5" i="34"/>
  <c r="CE5" i="34"/>
  <c r="CB5" i="34"/>
  <c r="BQ5" i="34"/>
  <c r="BM5" i="34"/>
  <c r="AX5" i="34"/>
  <c r="AW5" i="34"/>
  <c r="AV5" i="34"/>
  <c r="AU5" i="34"/>
  <c r="AB5" i="34"/>
  <c r="DN5" i="34" s="1"/>
  <c r="DX4" i="34"/>
  <c r="DU4" i="34"/>
  <c r="DJ4" i="34"/>
  <c r="DF4" i="34"/>
  <c r="CQ4" i="34"/>
  <c r="CP4" i="34"/>
  <c r="CO4" i="34"/>
  <c r="CN4" i="34"/>
  <c r="CE4" i="34"/>
  <c r="CB4" i="34"/>
  <c r="BQ4" i="34"/>
  <c r="BM4" i="34"/>
  <c r="AX4" i="34"/>
  <c r="AW4" i="34"/>
  <c r="AV4" i="34"/>
  <c r="AU4" i="34"/>
  <c r="AB4" i="34"/>
  <c r="DN4" i="34" s="1"/>
  <c r="DX3" i="34"/>
  <c r="DN3" i="34"/>
  <c r="DJ3" i="34"/>
  <c r="DF3" i="34"/>
  <c r="CQ3" i="34"/>
  <c r="CN3" i="34"/>
  <c r="CE3" i="34"/>
  <c r="BU3" i="34"/>
  <c r="BQ3" i="34"/>
  <c r="BM3" i="34"/>
  <c r="AX3" i="34"/>
  <c r="AU3" i="34"/>
  <c r="CL1" i="34"/>
  <c r="EE1" i="34" s="1"/>
  <c r="CP49" i="33"/>
  <c r="CP48" i="33"/>
  <c r="CP47" i="33"/>
  <c r="CP46" i="33"/>
  <c r="CP44" i="33"/>
  <c r="DJ41" i="33"/>
  <c r="CP41" i="33"/>
  <c r="BQ41" i="33"/>
  <c r="AW41" i="33"/>
  <c r="DJ40" i="33"/>
  <c r="CP40" i="33"/>
  <c r="BQ40" i="33"/>
  <c r="AW40" i="33"/>
  <c r="DJ39" i="33"/>
  <c r="CP39" i="33"/>
  <c r="BQ39" i="33"/>
  <c r="AW39" i="33"/>
  <c r="DB38" i="33"/>
  <c r="CV38" i="33"/>
  <c r="CP38" i="33"/>
  <c r="BI38" i="33"/>
  <c r="BC38" i="33"/>
  <c r="AW38" i="33"/>
  <c r="DU37" i="33"/>
  <c r="DJ37" i="33"/>
  <c r="CE37" i="33"/>
  <c r="DX37" i="33" s="1"/>
  <c r="CB37" i="33"/>
  <c r="BQ37" i="33"/>
  <c r="DX36" i="33"/>
  <c r="DU36" i="33"/>
  <c r="DJ36" i="33"/>
  <c r="DF36" i="33"/>
  <c r="CQ36" i="33"/>
  <c r="CP36" i="33"/>
  <c r="CO36" i="33"/>
  <c r="CN36" i="33"/>
  <c r="CE36" i="33"/>
  <c r="CB36" i="33"/>
  <c r="BQ36" i="33"/>
  <c r="BM36" i="33"/>
  <c r="AX36" i="33"/>
  <c r="AW36" i="33"/>
  <c r="AV36" i="33"/>
  <c r="AU36" i="33"/>
  <c r="AB36" i="33"/>
  <c r="DN36" i="33" s="1"/>
  <c r="DX35" i="33"/>
  <c r="DU35" i="33"/>
  <c r="DJ35" i="33"/>
  <c r="DF35" i="33"/>
  <c r="CQ35" i="33"/>
  <c r="CP35" i="33"/>
  <c r="CO35" i="33"/>
  <c r="CN35" i="33"/>
  <c r="CE35" i="33"/>
  <c r="CB35" i="33"/>
  <c r="BU35" i="33"/>
  <c r="BQ35" i="33"/>
  <c r="BM35" i="33"/>
  <c r="AX35" i="33"/>
  <c r="AW35" i="33"/>
  <c r="AV35" i="33"/>
  <c r="AU35" i="33"/>
  <c r="AB35" i="33"/>
  <c r="DN35" i="33" s="1"/>
  <c r="DX34" i="33"/>
  <c r="DU34" i="33"/>
  <c r="DJ34" i="33"/>
  <c r="DF34" i="33"/>
  <c r="CQ34" i="33"/>
  <c r="CP34" i="33"/>
  <c r="CO34" i="33"/>
  <c r="CN34" i="33"/>
  <c r="CE34" i="33"/>
  <c r="CB34" i="33"/>
  <c r="BQ34" i="33"/>
  <c r="BM34" i="33"/>
  <c r="AX34" i="33"/>
  <c r="AW34" i="33"/>
  <c r="AV34" i="33"/>
  <c r="AU34" i="33"/>
  <c r="AB34" i="33"/>
  <c r="BU34" i="33" s="1"/>
  <c r="DX33" i="33"/>
  <c r="DU33" i="33"/>
  <c r="DJ33" i="33"/>
  <c r="DF33" i="33"/>
  <c r="CQ33" i="33"/>
  <c r="CP33" i="33"/>
  <c r="CO33" i="33"/>
  <c r="CN33" i="33"/>
  <c r="CE33" i="33"/>
  <c r="CB33" i="33"/>
  <c r="BQ33" i="33"/>
  <c r="BM33" i="33"/>
  <c r="AX33" i="33"/>
  <c r="AW33" i="33"/>
  <c r="AV33" i="33"/>
  <c r="AU33" i="33"/>
  <c r="AB33" i="33"/>
  <c r="DN33" i="33" s="1"/>
  <c r="DX32" i="33"/>
  <c r="DU32" i="33"/>
  <c r="DJ32" i="33"/>
  <c r="DF32" i="33"/>
  <c r="CQ32" i="33"/>
  <c r="CP32" i="33"/>
  <c r="CO32" i="33"/>
  <c r="CN32" i="33"/>
  <c r="CE32" i="33"/>
  <c r="CB32" i="33"/>
  <c r="BU32" i="33"/>
  <c r="BQ32" i="33"/>
  <c r="BM32" i="33"/>
  <c r="AX32" i="33"/>
  <c r="AW32" i="33"/>
  <c r="AV32" i="33"/>
  <c r="AU32" i="33"/>
  <c r="AB32" i="33"/>
  <c r="DN32" i="33" s="1"/>
  <c r="DX31" i="33"/>
  <c r="DU31" i="33"/>
  <c r="DJ31" i="33"/>
  <c r="DF31" i="33"/>
  <c r="CQ31" i="33"/>
  <c r="CP31" i="33"/>
  <c r="CO31" i="33"/>
  <c r="CN31" i="33"/>
  <c r="CE31" i="33"/>
  <c r="CB31" i="33"/>
  <c r="BQ31" i="33"/>
  <c r="BM31" i="33"/>
  <c r="AX31" i="33"/>
  <c r="AW31" i="33"/>
  <c r="AV31" i="33"/>
  <c r="AU31" i="33"/>
  <c r="AB31" i="33"/>
  <c r="DN31" i="33" s="1"/>
  <c r="DX30" i="33"/>
  <c r="DU30" i="33"/>
  <c r="DJ30" i="33"/>
  <c r="DF30" i="33"/>
  <c r="CQ30" i="33"/>
  <c r="CP30" i="33"/>
  <c r="CO30" i="33"/>
  <c r="CN30" i="33"/>
  <c r="CE30" i="33"/>
  <c r="CB30" i="33"/>
  <c r="BQ30" i="33"/>
  <c r="BM30" i="33"/>
  <c r="AX30" i="33"/>
  <c r="AW30" i="33"/>
  <c r="AV30" i="33"/>
  <c r="AU30" i="33"/>
  <c r="AB30" i="33"/>
  <c r="BU30" i="33" s="1"/>
  <c r="DX29" i="33"/>
  <c r="DU29" i="33"/>
  <c r="DJ29" i="33"/>
  <c r="DF29" i="33"/>
  <c r="CQ29" i="33"/>
  <c r="CP29" i="33"/>
  <c r="CO29" i="33"/>
  <c r="CN29" i="33"/>
  <c r="CE29" i="33"/>
  <c r="CB29" i="33"/>
  <c r="BQ29" i="33"/>
  <c r="BM29" i="33"/>
  <c r="AX29" i="33"/>
  <c r="AW29" i="33"/>
  <c r="AV29" i="33"/>
  <c r="AU29" i="33"/>
  <c r="AB29" i="33"/>
  <c r="DN29" i="33" s="1"/>
  <c r="DX28" i="33"/>
  <c r="DU28" i="33"/>
  <c r="DJ28" i="33"/>
  <c r="DF28" i="33"/>
  <c r="CQ28" i="33"/>
  <c r="CP28" i="33"/>
  <c r="CO28" i="33"/>
  <c r="CN28" i="33"/>
  <c r="CE28" i="33"/>
  <c r="CB28" i="33"/>
  <c r="BQ28" i="33"/>
  <c r="BM28" i="33"/>
  <c r="AX28" i="33"/>
  <c r="AW28" i="33"/>
  <c r="AV28" i="33"/>
  <c r="AU28" i="33"/>
  <c r="AB28" i="33"/>
  <c r="DN28" i="33" s="1"/>
  <c r="DX27" i="33"/>
  <c r="DU27" i="33"/>
  <c r="DJ27" i="33"/>
  <c r="DF27" i="33"/>
  <c r="CQ27" i="33"/>
  <c r="CP27" i="33"/>
  <c r="CO27" i="33"/>
  <c r="CN27" i="33"/>
  <c r="CE27" i="33"/>
  <c r="CB27" i="33"/>
  <c r="BQ27" i="33"/>
  <c r="BM27" i="33"/>
  <c r="AX27" i="33"/>
  <c r="AW27" i="33"/>
  <c r="AV27" i="33"/>
  <c r="AU27" i="33"/>
  <c r="AB27" i="33"/>
  <c r="DN27" i="33" s="1"/>
  <c r="DX26" i="33"/>
  <c r="DU26" i="33"/>
  <c r="DJ26" i="33"/>
  <c r="DF26" i="33"/>
  <c r="CQ26" i="33"/>
  <c r="CP26" i="33"/>
  <c r="CO26" i="33"/>
  <c r="CN26" i="33"/>
  <c r="CE26" i="33"/>
  <c r="CB26" i="33"/>
  <c r="BQ26" i="33"/>
  <c r="BM26" i="33"/>
  <c r="AX26" i="33"/>
  <c r="AW26" i="33"/>
  <c r="AV26" i="33"/>
  <c r="AU26" i="33"/>
  <c r="AB26" i="33"/>
  <c r="BU26" i="33" s="1"/>
  <c r="DX25" i="33"/>
  <c r="DU25" i="33"/>
  <c r="DJ25" i="33"/>
  <c r="DF25" i="33"/>
  <c r="CQ25" i="33"/>
  <c r="CP25" i="33"/>
  <c r="CO25" i="33"/>
  <c r="CN25" i="33"/>
  <c r="CE25" i="33"/>
  <c r="CB25" i="33"/>
  <c r="BQ25" i="33"/>
  <c r="BM25" i="33"/>
  <c r="AX25" i="33"/>
  <c r="AW25" i="33"/>
  <c r="AV25" i="33"/>
  <c r="AU25" i="33"/>
  <c r="DX24" i="33"/>
  <c r="DU24" i="33"/>
  <c r="DJ24" i="33"/>
  <c r="DF24" i="33"/>
  <c r="CQ24" i="33"/>
  <c r="CP24" i="33"/>
  <c r="CO24" i="33"/>
  <c r="CN24" i="33"/>
  <c r="CE24" i="33"/>
  <c r="CB24" i="33"/>
  <c r="BU24" i="33"/>
  <c r="BQ24" i="33"/>
  <c r="BM24" i="33"/>
  <c r="AX24" i="33"/>
  <c r="AW24" i="33"/>
  <c r="AV24" i="33"/>
  <c r="AU24" i="33"/>
  <c r="DN24" i="33"/>
  <c r="DX23" i="33"/>
  <c r="DU23" i="33"/>
  <c r="DJ23" i="33"/>
  <c r="DF23" i="33"/>
  <c r="CQ23" i="33"/>
  <c r="CP23" i="33"/>
  <c r="CO23" i="33"/>
  <c r="CN23" i="33"/>
  <c r="CE23" i="33"/>
  <c r="CB23" i="33"/>
  <c r="BU23" i="33"/>
  <c r="BQ23" i="33"/>
  <c r="BM23" i="33"/>
  <c r="AX23" i="33"/>
  <c r="AW23" i="33"/>
  <c r="AV23" i="33"/>
  <c r="AU23" i="33"/>
  <c r="DX22" i="33"/>
  <c r="DU22" i="33"/>
  <c r="DJ22" i="33"/>
  <c r="DF22" i="33"/>
  <c r="CQ22" i="33"/>
  <c r="CP22" i="33"/>
  <c r="CO22" i="33"/>
  <c r="CN22" i="33"/>
  <c r="CE22" i="33"/>
  <c r="CB22" i="33"/>
  <c r="BQ22" i="33"/>
  <c r="BM22" i="33"/>
  <c r="AX22" i="33"/>
  <c r="AW22" i="33"/>
  <c r="AV22" i="33"/>
  <c r="AU22" i="33"/>
  <c r="DX21" i="33"/>
  <c r="DU21" i="33"/>
  <c r="DJ21" i="33"/>
  <c r="DF21" i="33"/>
  <c r="CQ21" i="33"/>
  <c r="CP21" i="33"/>
  <c r="CO21" i="33"/>
  <c r="CN21" i="33"/>
  <c r="CE21" i="33"/>
  <c r="CB21" i="33"/>
  <c r="BQ21" i="33"/>
  <c r="BM21" i="33"/>
  <c r="AX21" i="33"/>
  <c r="AW21" i="33"/>
  <c r="AV21" i="33"/>
  <c r="AU21" i="33"/>
  <c r="DX20" i="33"/>
  <c r="DU20" i="33"/>
  <c r="DJ20" i="33"/>
  <c r="DF20" i="33"/>
  <c r="CQ20" i="33"/>
  <c r="CP20" i="33"/>
  <c r="CO20" i="33"/>
  <c r="CN20" i="33"/>
  <c r="CE20" i="33"/>
  <c r="CB20" i="33"/>
  <c r="BU20" i="33"/>
  <c r="BQ20" i="33"/>
  <c r="BM20" i="33"/>
  <c r="AX20" i="33"/>
  <c r="AW20" i="33"/>
  <c r="AV20" i="33"/>
  <c r="AU20" i="33"/>
  <c r="DN20" i="33"/>
  <c r="DX19" i="33"/>
  <c r="DU19" i="33"/>
  <c r="DJ19" i="33"/>
  <c r="DF19" i="33"/>
  <c r="CQ19" i="33"/>
  <c r="CP19" i="33"/>
  <c r="CO19" i="33"/>
  <c r="CN19" i="33"/>
  <c r="CE19" i="33"/>
  <c r="CB19" i="33"/>
  <c r="BU19" i="33"/>
  <c r="BQ19" i="33"/>
  <c r="BM19" i="33"/>
  <c r="AX19" i="33"/>
  <c r="AW19" i="33"/>
  <c r="AV19" i="33"/>
  <c r="AU19" i="33"/>
  <c r="DN19" i="33"/>
  <c r="DX18" i="33"/>
  <c r="DU18" i="33"/>
  <c r="DJ18" i="33"/>
  <c r="DF18" i="33"/>
  <c r="CQ18" i="33"/>
  <c r="CP18" i="33"/>
  <c r="CO18" i="33"/>
  <c r="CN18" i="33"/>
  <c r="CE18" i="33"/>
  <c r="CB18" i="33"/>
  <c r="BQ18" i="33"/>
  <c r="BM18" i="33"/>
  <c r="AX18" i="33"/>
  <c r="AW18" i="33"/>
  <c r="AV18" i="33"/>
  <c r="AU18" i="33"/>
  <c r="DX17" i="33"/>
  <c r="DU17" i="33"/>
  <c r="DJ17" i="33"/>
  <c r="DF17" i="33"/>
  <c r="CQ17" i="33"/>
  <c r="CP17" i="33"/>
  <c r="CO17" i="33"/>
  <c r="CN17" i="33"/>
  <c r="CE17" i="33"/>
  <c r="CB17" i="33"/>
  <c r="BQ17" i="33"/>
  <c r="BM17" i="33"/>
  <c r="AX17" i="33"/>
  <c r="AW17" i="33"/>
  <c r="AV17" i="33"/>
  <c r="AU17" i="33"/>
  <c r="DX16" i="33"/>
  <c r="DN16" i="33"/>
  <c r="DJ16" i="33"/>
  <c r="DF16" i="33"/>
  <c r="CQ16" i="33"/>
  <c r="CN16" i="33"/>
  <c r="CE16" i="33"/>
  <c r="BU16" i="33"/>
  <c r="BQ16" i="33"/>
  <c r="BM16" i="33"/>
  <c r="AX16" i="33"/>
  <c r="AU16" i="33"/>
  <c r="DW14" i="33"/>
  <c r="DS14" i="33"/>
  <c r="CD14" i="33"/>
  <c r="BZ14" i="33"/>
  <c r="DW13" i="33"/>
  <c r="DS13" i="33"/>
  <c r="CN13" i="33"/>
  <c r="CH13" i="33"/>
  <c r="EA13" i="33" s="1"/>
  <c r="CD13" i="33"/>
  <c r="BZ13" i="33"/>
  <c r="AU13" i="33"/>
  <c r="EA12" i="33"/>
  <c r="DW12" i="33"/>
  <c r="DS12" i="33"/>
  <c r="CH12" i="33"/>
  <c r="CD12" i="33"/>
  <c r="BZ12" i="33"/>
  <c r="DS11" i="33"/>
  <c r="BZ11" i="33"/>
  <c r="DQ10" i="33"/>
  <c r="DK10" i="33"/>
  <c r="BX10" i="33"/>
  <c r="BR10" i="33"/>
  <c r="DQ9" i="33"/>
  <c r="DK9" i="33"/>
  <c r="CS9" i="33"/>
  <c r="BX9" i="33"/>
  <c r="BR9" i="33"/>
  <c r="AZ9" i="33"/>
  <c r="AU9" i="33"/>
  <c r="CN9" i="33" s="1"/>
  <c r="ED8" i="33"/>
  <c r="DQ8" i="33"/>
  <c r="DK8" i="33"/>
  <c r="CS8" i="33"/>
  <c r="CK8" i="33"/>
  <c r="BX8" i="33"/>
  <c r="BR8" i="33"/>
  <c r="AZ8" i="33"/>
  <c r="AU8" i="33"/>
  <c r="CN8" i="33" s="1"/>
  <c r="DQ7" i="33"/>
  <c r="DK7" i="33"/>
  <c r="CS7" i="33"/>
  <c r="BX7" i="33"/>
  <c r="BR7" i="33"/>
  <c r="AZ7" i="33"/>
  <c r="AU7" i="33"/>
  <c r="CN7" i="33" s="1"/>
  <c r="DD5" i="33"/>
  <c r="CN5" i="33"/>
  <c r="BK5" i="33"/>
  <c r="AU5" i="33"/>
  <c r="BT3" i="33"/>
  <c r="DM3" i="33" s="1"/>
  <c r="BS3" i="33"/>
  <c r="DL3" i="33" s="1"/>
  <c r="BQ3" i="33"/>
  <c r="DJ3" i="33" s="1"/>
  <c r="BP3" i="33"/>
  <c r="DI3" i="33" s="1"/>
  <c r="BN3" i="33"/>
  <c r="DG3" i="33" s="1"/>
  <c r="BM3" i="33"/>
  <c r="DF3" i="33" s="1"/>
  <c r="BL3" i="33"/>
  <c r="DE3" i="33" s="1"/>
  <c r="BK3" i="33"/>
  <c r="DD3" i="33" s="1"/>
  <c r="DB2" i="33"/>
  <c r="BI2" i="33"/>
  <c r="CL1" i="33"/>
  <c r="EE1" i="33" s="1"/>
  <c r="AB53" i="32"/>
  <c r="AB52" i="32"/>
  <c r="CP47" i="32"/>
  <c r="AW47" i="32"/>
  <c r="CP46" i="32"/>
  <c r="AW46" i="32"/>
  <c r="CP45" i="32"/>
  <c r="AW45" i="32"/>
  <c r="CP44" i="32"/>
  <c r="AW44" i="32"/>
  <c r="DX41" i="32"/>
  <c r="DJ41" i="32"/>
  <c r="CE41" i="32"/>
  <c r="BQ41" i="32"/>
  <c r="DX40" i="32"/>
  <c r="DU40" i="32"/>
  <c r="DJ40" i="32"/>
  <c r="DF40" i="32"/>
  <c r="CQ40" i="32"/>
  <c r="CP40" i="32"/>
  <c r="CO40" i="32"/>
  <c r="CN40" i="32"/>
  <c r="CE40" i="32"/>
  <c r="CB40" i="32"/>
  <c r="BU40" i="32"/>
  <c r="BQ40" i="32"/>
  <c r="BM40" i="32"/>
  <c r="AX40" i="32"/>
  <c r="AW40" i="32"/>
  <c r="AV40" i="32"/>
  <c r="AU40" i="32"/>
  <c r="AB40" i="32"/>
  <c r="DN40" i="32" s="1"/>
  <c r="DX39" i="32"/>
  <c r="DU39" i="32"/>
  <c r="DJ39" i="32"/>
  <c r="DF39" i="32"/>
  <c r="CQ39" i="32"/>
  <c r="CP39" i="32"/>
  <c r="CO39" i="32"/>
  <c r="CN39" i="32"/>
  <c r="CE39" i="32"/>
  <c r="CB39" i="32"/>
  <c r="BQ39" i="32"/>
  <c r="BM39" i="32"/>
  <c r="AX39" i="32"/>
  <c r="AW39" i="32"/>
  <c r="AV39" i="32"/>
  <c r="AU39" i="32"/>
  <c r="AB39" i="32"/>
  <c r="BU39" i="32" s="1"/>
  <c r="DX38" i="32"/>
  <c r="DU38" i="32"/>
  <c r="DJ38" i="32"/>
  <c r="DF38" i="32"/>
  <c r="CQ38" i="32"/>
  <c r="CP38" i="32"/>
  <c r="CO38" i="32"/>
  <c r="CN38" i="32"/>
  <c r="CE38" i="32"/>
  <c r="CB38" i="32"/>
  <c r="BU38" i="32"/>
  <c r="BQ38" i="32"/>
  <c r="BM38" i="32"/>
  <c r="AX38" i="32"/>
  <c r="AW38" i="32"/>
  <c r="AV38" i="32"/>
  <c r="AU38" i="32"/>
  <c r="AB38" i="32"/>
  <c r="DN38" i="32" s="1"/>
  <c r="DX37" i="32"/>
  <c r="DU37" i="32"/>
  <c r="DJ37" i="32"/>
  <c r="DF37" i="32"/>
  <c r="CQ37" i="32"/>
  <c r="CP37" i="32"/>
  <c r="CO37" i="32"/>
  <c r="CN37" i="32"/>
  <c r="CE37" i="32"/>
  <c r="CB37" i="32"/>
  <c r="BQ37" i="32"/>
  <c r="BM37" i="32"/>
  <c r="AX37" i="32"/>
  <c r="AW37" i="32"/>
  <c r="AV37" i="32"/>
  <c r="AU37" i="32"/>
  <c r="AB37" i="32"/>
  <c r="DN37" i="32" s="1"/>
  <c r="DX36" i="32"/>
  <c r="DU36" i="32"/>
  <c r="DJ36" i="32"/>
  <c r="DF36" i="32"/>
  <c r="CQ36" i="32"/>
  <c r="CP36" i="32"/>
  <c r="CO36" i="32"/>
  <c r="CN36" i="32"/>
  <c r="CE36" i="32"/>
  <c r="CB36" i="32"/>
  <c r="BU36" i="32"/>
  <c r="BQ36" i="32"/>
  <c r="BM36" i="32"/>
  <c r="AX36" i="32"/>
  <c r="AW36" i="32"/>
  <c r="AV36" i="32"/>
  <c r="AU36" i="32"/>
  <c r="AB36" i="32"/>
  <c r="DN36" i="32" s="1"/>
  <c r="DX35" i="32"/>
  <c r="DU35" i="32"/>
  <c r="DJ35" i="32"/>
  <c r="DF35" i="32"/>
  <c r="CQ35" i="32"/>
  <c r="CP35" i="32"/>
  <c r="CO35" i="32"/>
  <c r="CN35" i="32"/>
  <c r="CE35" i="32"/>
  <c r="CB35" i="32"/>
  <c r="BQ35" i="32"/>
  <c r="BM35" i="32"/>
  <c r="AX35" i="32"/>
  <c r="AW35" i="32"/>
  <c r="AV35" i="32"/>
  <c r="AU35" i="32"/>
  <c r="AB35" i="32"/>
  <c r="BU35" i="32" s="1"/>
  <c r="DX34" i="32"/>
  <c r="DU34" i="32"/>
  <c r="DJ34" i="32"/>
  <c r="DF34" i="32"/>
  <c r="CQ34" i="32"/>
  <c r="CP34" i="32"/>
  <c r="CO34" i="32"/>
  <c r="CN34" i="32"/>
  <c r="CE34" i="32"/>
  <c r="CB34" i="32"/>
  <c r="BU34" i="32"/>
  <c r="BQ34" i="32"/>
  <c r="BM34" i="32"/>
  <c r="AX34" i="32"/>
  <c r="AW34" i="32"/>
  <c r="AV34" i="32"/>
  <c r="AU34" i="32"/>
  <c r="AB34" i="32"/>
  <c r="DN34" i="32" s="1"/>
  <c r="DX33" i="32"/>
  <c r="DU33" i="32"/>
  <c r="DJ33" i="32"/>
  <c r="DF33" i="32"/>
  <c r="CQ33" i="32"/>
  <c r="CP33" i="32"/>
  <c r="CO33" i="32"/>
  <c r="CN33" i="32"/>
  <c r="CE33" i="32"/>
  <c r="CB33" i="32"/>
  <c r="BQ33" i="32"/>
  <c r="BM33" i="32"/>
  <c r="AX33" i="32"/>
  <c r="AW33" i="32"/>
  <c r="AV33" i="32"/>
  <c r="AU33" i="32"/>
  <c r="AB33" i="32"/>
  <c r="DN33" i="32" s="1"/>
  <c r="DX32" i="32"/>
  <c r="DU32" i="32"/>
  <c r="DJ32" i="32"/>
  <c r="DF32" i="32"/>
  <c r="CQ32" i="32"/>
  <c r="CP32" i="32"/>
  <c r="CO32" i="32"/>
  <c r="CN32" i="32"/>
  <c r="CE32" i="32"/>
  <c r="CB32" i="32"/>
  <c r="BU32" i="32"/>
  <c r="BQ32" i="32"/>
  <c r="BM32" i="32"/>
  <c r="AX32" i="32"/>
  <c r="AW32" i="32"/>
  <c r="AV32" i="32"/>
  <c r="AU32" i="32"/>
  <c r="AB32" i="32"/>
  <c r="DN32" i="32" s="1"/>
  <c r="DX31" i="32"/>
  <c r="DU31" i="32"/>
  <c r="DJ31" i="32"/>
  <c r="DF31" i="32"/>
  <c r="CQ31" i="32"/>
  <c r="CP31" i="32"/>
  <c r="CO31" i="32"/>
  <c r="CN31" i="32"/>
  <c r="CE31" i="32"/>
  <c r="CB31" i="32"/>
  <c r="BQ31" i="32"/>
  <c r="BM31" i="32"/>
  <c r="AX31" i="32"/>
  <c r="AW31" i="32"/>
  <c r="AV31" i="32"/>
  <c r="AU31" i="32"/>
  <c r="AB31" i="32"/>
  <c r="BU31" i="32" s="1"/>
  <c r="DX30" i="32"/>
  <c r="DU30" i="32"/>
  <c r="DJ30" i="32"/>
  <c r="DF30" i="32"/>
  <c r="CQ30" i="32"/>
  <c r="CP30" i="32"/>
  <c r="CO30" i="32"/>
  <c r="CN30" i="32"/>
  <c r="CE30" i="32"/>
  <c r="CB30" i="32"/>
  <c r="BU30" i="32"/>
  <c r="BQ30" i="32"/>
  <c r="BM30" i="32"/>
  <c r="AX30" i="32"/>
  <c r="AW30" i="32"/>
  <c r="AV30" i="32"/>
  <c r="AU30" i="32"/>
  <c r="AB30" i="32"/>
  <c r="DN30" i="32" s="1"/>
  <c r="DX29" i="32"/>
  <c r="DU29" i="32"/>
  <c r="DJ29" i="32"/>
  <c r="DF29" i="32"/>
  <c r="CQ29" i="32"/>
  <c r="CP29" i="32"/>
  <c r="CO29" i="32"/>
  <c r="CN29" i="32"/>
  <c r="CE29" i="32"/>
  <c r="CB29" i="32"/>
  <c r="BQ29" i="32"/>
  <c r="BM29" i="32"/>
  <c r="AX29" i="32"/>
  <c r="AW29" i="32"/>
  <c r="AV29" i="32"/>
  <c r="AU29" i="32"/>
  <c r="AB29" i="32"/>
  <c r="DN29" i="32" s="1"/>
  <c r="DX28" i="32"/>
  <c r="DU28" i="32"/>
  <c r="DJ28" i="32"/>
  <c r="DF28" i="32"/>
  <c r="CQ28" i="32"/>
  <c r="CP28" i="32"/>
  <c r="CO28" i="32"/>
  <c r="CN28" i="32"/>
  <c r="CE28" i="32"/>
  <c r="CB28" i="32"/>
  <c r="BU28" i="32"/>
  <c r="BQ28" i="32"/>
  <c r="BM28" i="32"/>
  <c r="AX28" i="32"/>
  <c r="AW28" i="32"/>
  <c r="AV28" i="32"/>
  <c r="AU28" i="32"/>
  <c r="AB28" i="32"/>
  <c r="DN28" i="32" s="1"/>
  <c r="DX27" i="32"/>
  <c r="DU27" i="32"/>
  <c r="DJ27" i="32"/>
  <c r="DF27" i="32"/>
  <c r="CQ27" i="32"/>
  <c r="CP27" i="32"/>
  <c r="CO27" i="32"/>
  <c r="CN27" i="32"/>
  <c r="CE27" i="32"/>
  <c r="CB27" i="32"/>
  <c r="BQ27" i="32"/>
  <c r="BM27" i="32"/>
  <c r="AX27" i="32"/>
  <c r="AW27" i="32"/>
  <c r="AV27" i="32"/>
  <c r="AU27" i="32"/>
  <c r="AB27" i="32"/>
  <c r="BU27" i="32" s="1"/>
  <c r="DX26" i="32"/>
  <c r="DU26" i="32"/>
  <c r="DJ26" i="32"/>
  <c r="DF26" i="32"/>
  <c r="CQ26" i="32"/>
  <c r="CP26" i="32"/>
  <c r="CO26" i="32"/>
  <c r="CN26" i="32"/>
  <c r="CE26" i="32"/>
  <c r="CB26" i="32"/>
  <c r="BU26" i="32"/>
  <c r="BQ26" i="32"/>
  <c r="BM26" i="32"/>
  <c r="AX26" i="32"/>
  <c r="AW26" i="32"/>
  <c r="AV26" i="32"/>
  <c r="AU26" i="32"/>
  <c r="AB26" i="32"/>
  <c r="DN26" i="32" s="1"/>
  <c r="DX25" i="32"/>
  <c r="DU25" i="32"/>
  <c r="DN25" i="32"/>
  <c r="DJ25" i="32"/>
  <c r="DF25" i="32"/>
  <c r="CQ25" i="32"/>
  <c r="CP25" i="32"/>
  <c r="CO25" i="32"/>
  <c r="CN25" i="32"/>
  <c r="CE25" i="32"/>
  <c r="CB25" i="32"/>
  <c r="BQ25" i="32"/>
  <c r="BM25" i="32"/>
  <c r="AX25" i="32"/>
  <c r="AW25" i="32"/>
  <c r="AV25" i="32"/>
  <c r="AU25" i="32"/>
  <c r="AB25" i="32"/>
  <c r="BU25" i="32" s="1"/>
  <c r="DX24" i="32"/>
  <c r="DU24" i="32"/>
  <c r="DJ24" i="32"/>
  <c r="DF24" i="32"/>
  <c r="CQ24" i="32"/>
  <c r="CP24" i="32"/>
  <c r="CO24" i="32"/>
  <c r="CN24" i="32"/>
  <c r="CE24" i="32"/>
  <c r="CB24" i="32"/>
  <c r="BU24" i="32"/>
  <c r="BQ24" i="32"/>
  <c r="BM24" i="32"/>
  <c r="AX24" i="32"/>
  <c r="AW24" i="32"/>
  <c r="AV24" i="32"/>
  <c r="AU24" i="32"/>
  <c r="AB24" i="32"/>
  <c r="DN24" i="32" s="1"/>
  <c r="DX23" i="32"/>
  <c r="DU23" i="32"/>
  <c r="DJ23" i="32"/>
  <c r="DF23" i="32"/>
  <c r="CQ23" i="32"/>
  <c r="CP23" i="32"/>
  <c r="CO23" i="32"/>
  <c r="CN23" i="32"/>
  <c r="CE23" i="32"/>
  <c r="CB23" i="32"/>
  <c r="BQ23" i="32"/>
  <c r="BM23" i="32"/>
  <c r="AX23" i="32"/>
  <c r="AW23" i="32"/>
  <c r="AV23" i="32"/>
  <c r="AU23" i="32"/>
  <c r="AB23" i="32"/>
  <c r="BU23" i="32" s="1"/>
  <c r="DX22" i="32"/>
  <c r="DU22" i="32"/>
  <c r="DJ22" i="32"/>
  <c r="DF22" i="32"/>
  <c r="CQ22" i="32"/>
  <c r="CP22" i="32"/>
  <c r="CO22" i="32"/>
  <c r="CN22" i="32"/>
  <c r="CE22" i="32"/>
  <c r="CB22" i="32"/>
  <c r="BU22" i="32"/>
  <c r="BQ22" i="32"/>
  <c r="BM22" i="32"/>
  <c r="AX22" i="32"/>
  <c r="AW22" i="32"/>
  <c r="AV22" i="32"/>
  <c r="AU22" i="32"/>
  <c r="AB22" i="32"/>
  <c r="DN22" i="32" s="1"/>
  <c r="DX21" i="32"/>
  <c r="DU21" i="32"/>
  <c r="DJ21" i="32"/>
  <c r="DF21" i="32"/>
  <c r="CQ21" i="32"/>
  <c r="CP21" i="32"/>
  <c r="CO21" i="32"/>
  <c r="CN21" i="32"/>
  <c r="CE21" i="32"/>
  <c r="CB21" i="32"/>
  <c r="BQ21" i="32"/>
  <c r="BM21" i="32"/>
  <c r="AX21" i="32"/>
  <c r="AW21" i="32"/>
  <c r="AV21" i="32"/>
  <c r="AU21" i="32"/>
  <c r="AB21" i="32"/>
  <c r="DN21" i="32" s="1"/>
  <c r="DX20" i="32"/>
  <c r="DU20" i="32"/>
  <c r="DJ20" i="32"/>
  <c r="DF20" i="32"/>
  <c r="CQ20" i="32"/>
  <c r="CP20" i="32"/>
  <c r="CO20" i="32"/>
  <c r="CN20" i="32"/>
  <c r="CE20" i="32"/>
  <c r="CB20" i="32"/>
  <c r="BU20" i="32"/>
  <c r="BQ20" i="32"/>
  <c r="BM20" i="32"/>
  <c r="AX20" i="32"/>
  <c r="AW20" i="32"/>
  <c r="AV20" i="32"/>
  <c r="AU20" i="32"/>
  <c r="AB20" i="32"/>
  <c r="DN20" i="32" s="1"/>
  <c r="DX19" i="32"/>
  <c r="DU19" i="32"/>
  <c r="DJ19" i="32"/>
  <c r="DF19" i="32"/>
  <c r="CQ19" i="32"/>
  <c r="CP19" i="32"/>
  <c r="CO19" i="32"/>
  <c r="CN19" i="32"/>
  <c r="CE19" i="32"/>
  <c r="CB19" i="32"/>
  <c r="BQ19" i="32"/>
  <c r="BM19" i="32"/>
  <c r="AX19" i="32"/>
  <c r="AW19" i="32"/>
  <c r="AV19" i="32"/>
  <c r="AU19" i="32"/>
  <c r="AB19" i="32"/>
  <c r="BU19" i="32" s="1"/>
  <c r="DX18" i="32"/>
  <c r="DU18" i="32"/>
  <c r="DJ18" i="32"/>
  <c r="DF18" i="32"/>
  <c r="CQ18" i="32"/>
  <c r="CP18" i="32"/>
  <c r="CO18" i="32"/>
  <c r="CN18" i="32"/>
  <c r="CE18" i="32"/>
  <c r="CB18" i="32"/>
  <c r="BU18" i="32"/>
  <c r="BQ18" i="32"/>
  <c r="BM18" i="32"/>
  <c r="AX18" i="32"/>
  <c r="AW18" i="32"/>
  <c r="AV18" i="32"/>
  <c r="AU18" i="32"/>
  <c r="AB18" i="32"/>
  <c r="DN18" i="32" s="1"/>
  <c r="DX17" i="32"/>
  <c r="DU17" i="32"/>
  <c r="DJ17" i="32"/>
  <c r="DF17" i="32"/>
  <c r="CQ17" i="32"/>
  <c r="CP17" i="32"/>
  <c r="CO17" i="32"/>
  <c r="CN17" i="32"/>
  <c r="CE17" i="32"/>
  <c r="CB17" i="32"/>
  <c r="BQ17" i="32"/>
  <c r="BM17" i="32"/>
  <c r="AX17" i="32"/>
  <c r="AW17" i="32"/>
  <c r="AV17" i="32"/>
  <c r="AU17" i="32"/>
  <c r="AB17" i="32"/>
  <c r="DN17" i="32" s="1"/>
  <c r="DX16" i="32"/>
  <c r="DU16" i="32"/>
  <c r="DJ16" i="32"/>
  <c r="DF16" i="32"/>
  <c r="CQ16" i="32"/>
  <c r="CP16" i="32"/>
  <c r="CO16" i="32"/>
  <c r="CN16" i="32"/>
  <c r="CE16" i="32"/>
  <c r="CB16" i="32"/>
  <c r="BU16" i="32"/>
  <c r="BQ16" i="32"/>
  <c r="BM16" i="32"/>
  <c r="AX16" i="32"/>
  <c r="AW16" i="32"/>
  <c r="AV16" i="32"/>
  <c r="AU16" i="32"/>
  <c r="AB16" i="32"/>
  <c r="DN16" i="32" s="1"/>
  <c r="DX15" i="32"/>
  <c r="DU15" i="32"/>
  <c r="DJ15" i="32"/>
  <c r="DF15" i="32"/>
  <c r="CQ15" i="32"/>
  <c r="CP15" i="32"/>
  <c r="CO15" i="32"/>
  <c r="CN15" i="32"/>
  <c r="CE15" i="32"/>
  <c r="CB15" i="32"/>
  <c r="BQ15" i="32"/>
  <c r="BM15" i="32"/>
  <c r="AX15" i="32"/>
  <c r="AW15" i="32"/>
  <c r="AV15" i="32"/>
  <c r="AU15" i="32"/>
  <c r="AB15" i="32"/>
  <c r="BU15" i="32" s="1"/>
  <c r="DX14" i="32"/>
  <c r="DU14" i="32"/>
  <c r="DJ14" i="32"/>
  <c r="DF14" i="32"/>
  <c r="CQ14" i="32"/>
  <c r="CP14" i="32"/>
  <c r="CO14" i="32"/>
  <c r="CN14" i="32"/>
  <c r="CE14" i="32"/>
  <c r="CB14" i="32"/>
  <c r="BU14" i="32"/>
  <c r="BQ14" i="32"/>
  <c r="BM14" i="32"/>
  <c r="AX14" i="32"/>
  <c r="AW14" i="32"/>
  <c r="AV14" i="32"/>
  <c r="AU14" i="32"/>
  <c r="AB14" i="32"/>
  <c r="DN14" i="32" s="1"/>
  <c r="DX13" i="32"/>
  <c r="DU13" i="32"/>
  <c r="DJ13" i="32"/>
  <c r="DF13" i="32"/>
  <c r="CQ13" i="32"/>
  <c r="CP13" i="32"/>
  <c r="CO13" i="32"/>
  <c r="CN13" i="32"/>
  <c r="CE13" i="32"/>
  <c r="CB13" i="32"/>
  <c r="BQ13" i="32"/>
  <c r="BM13" i="32"/>
  <c r="AX13" i="32"/>
  <c r="AW13" i="32"/>
  <c r="AV13" i="32"/>
  <c r="AU13" i="32"/>
  <c r="AB13" i="32"/>
  <c r="DN13" i="32" s="1"/>
  <c r="DX12" i="32"/>
  <c r="DU12" i="32"/>
  <c r="DJ12" i="32"/>
  <c r="DF12" i="32"/>
  <c r="CQ12" i="32"/>
  <c r="CP12" i="32"/>
  <c r="CO12" i="32"/>
  <c r="CN12" i="32"/>
  <c r="CE12" i="32"/>
  <c r="CB12" i="32"/>
  <c r="BU12" i="32"/>
  <c r="BQ12" i="32"/>
  <c r="BM12" i="32"/>
  <c r="AX12" i="32"/>
  <c r="AW12" i="32"/>
  <c r="AV12" i="32"/>
  <c r="AU12" i="32"/>
  <c r="AB12" i="32"/>
  <c r="DN12" i="32" s="1"/>
  <c r="DX11" i="32"/>
  <c r="DU11" i="32"/>
  <c r="DJ11" i="32"/>
  <c r="DF11" i="32"/>
  <c r="CQ11" i="32"/>
  <c r="CP11" i="32"/>
  <c r="CO11" i="32"/>
  <c r="CN11" i="32"/>
  <c r="CE11" i="32"/>
  <c r="CB11" i="32"/>
  <c r="BQ11" i="32"/>
  <c r="BM11" i="32"/>
  <c r="AX11" i="32"/>
  <c r="AW11" i="32"/>
  <c r="AV11" i="32"/>
  <c r="AU11" i="32"/>
  <c r="AB11" i="32"/>
  <c r="BU11" i="32" s="1"/>
  <c r="DX10" i="32"/>
  <c r="DU10" i="32"/>
  <c r="DJ10" i="32"/>
  <c r="DF10" i="32"/>
  <c r="CQ10" i="32"/>
  <c r="CP10" i="32"/>
  <c r="CO10" i="32"/>
  <c r="CN10" i="32"/>
  <c r="CE10" i="32"/>
  <c r="CB10" i="32"/>
  <c r="BU10" i="32"/>
  <c r="BQ10" i="32"/>
  <c r="BM10" i="32"/>
  <c r="AX10" i="32"/>
  <c r="AW10" i="32"/>
  <c r="AV10" i="32"/>
  <c r="AU10" i="32"/>
  <c r="AB10" i="32"/>
  <c r="DN10" i="32" s="1"/>
  <c r="DX9" i="32"/>
  <c r="DU9" i="32"/>
  <c r="DJ9" i="32"/>
  <c r="DF9" i="32"/>
  <c r="CQ9" i="32"/>
  <c r="CP9" i="32"/>
  <c r="CO9" i="32"/>
  <c r="CN9" i="32"/>
  <c r="CE9" i="32"/>
  <c r="CB9" i="32"/>
  <c r="BQ9" i="32"/>
  <c r="BM9" i="32"/>
  <c r="AX9" i="32"/>
  <c r="AW9" i="32"/>
  <c r="AV9" i="32"/>
  <c r="AU9" i="32"/>
  <c r="AB9" i="32"/>
  <c r="DN9" i="32" s="1"/>
  <c r="DX8" i="32"/>
  <c r="DU8" i="32"/>
  <c r="DJ8" i="32"/>
  <c r="DF8" i="32"/>
  <c r="CQ8" i="32"/>
  <c r="CP8" i="32"/>
  <c r="CO8" i="32"/>
  <c r="CN8" i="32"/>
  <c r="CE8" i="32"/>
  <c r="CB8" i="32"/>
  <c r="BU8" i="32"/>
  <c r="BQ8" i="32"/>
  <c r="BM8" i="32"/>
  <c r="AX8" i="32"/>
  <c r="AW8" i="32"/>
  <c r="AV8" i="32"/>
  <c r="AU8" i="32"/>
  <c r="AB8" i="32"/>
  <c r="DN8" i="32" s="1"/>
  <c r="DX7" i="32"/>
  <c r="DU7" i="32"/>
  <c r="DJ7" i="32"/>
  <c r="DF7" i="32"/>
  <c r="CQ7" i="32"/>
  <c r="CP7" i="32"/>
  <c r="CO7" i="32"/>
  <c r="CN7" i="32"/>
  <c r="CE7" i="32"/>
  <c r="CB7" i="32"/>
  <c r="BQ7" i="32"/>
  <c r="BM7" i="32"/>
  <c r="AX7" i="32"/>
  <c r="AW7" i="32"/>
  <c r="AV7" i="32"/>
  <c r="AU7" i="32"/>
  <c r="AB7" i="32"/>
  <c r="BU7" i="32" s="1"/>
  <c r="DX6" i="32"/>
  <c r="DU6" i="32"/>
  <c r="DJ6" i="32"/>
  <c r="DF6" i="32"/>
  <c r="CQ6" i="32"/>
  <c r="CP6" i="32"/>
  <c r="CO6" i="32"/>
  <c r="CN6" i="32"/>
  <c r="CE6" i="32"/>
  <c r="CB6" i="32"/>
  <c r="BU6" i="32"/>
  <c r="BQ6" i="32"/>
  <c r="BM6" i="32"/>
  <c r="AX6" i="32"/>
  <c r="AW6" i="32"/>
  <c r="AV6" i="32"/>
  <c r="AU6" i="32"/>
  <c r="AB6" i="32"/>
  <c r="DN6" i="32" s="1"/>
  <c r="DX5" i="32"/>
  <c r="DU5" i="32"/>
  <c r="DJ5" i="32"/>
  <c r="DF5" i="32"/>
  <c r="CQ5" i="32"/>
  <c r="CP5" i="32"/>
  <c r="CO5" i="32"/>
  <c r="CN5" i="32"/>
  <c r="CE5" i="32"/>
  <c r="CB5" i="32"/>
  <c r="BQ5" i="32"/>
  <c r="BM5" i="32"/>
  <c r="AX5" i="32"/>
  <c r="AW5" i="32"/>
  <c r="AV5" i="32"/>
  <c r="AU5" i="32"/>
  <c r="AB5" i="32"/>
  <c r="DN5" i="32" s="1"/>
  <c r="DX4" i="32"/>
  <c r="DU4" i="32"/>
  <c r="DJ4" i="32"/>
  <c r="DF4" i="32"/>
  <c r="CQ4" i="32"/>
  <c r="CP4" i="32"/>
  <c r="CO4" i="32"/>
  <c r="CN4" i="32"/>
  <c r="CE4" i="32"/>
  <c r="CB4" i="32"/>
  <c r="BU4" i="32"/>
  <c r="BQ4" i="32"/>
  <c r="BM4" i="32"/>
  <c r="AX4" i="32"/>
  <c r="AW4" i="32"/>
  <c r="AV4" i="32"/>
  <c r="AU4" i="32"/>
  <c r="AB4" i="32"/>
  <c r="DN4" i="32" s="1"/>
  <c r="DX3" i="32"/>
  <c r="DN3" i="32"/>
  <c r="DJ3" i="32"/>
  <c r="DF3" i="32"/>
  <c r="CQ3" i="32"/>
  <c r="CN3" i="32"/>
  <c r="CE3" i="32"/>
  <c r="BU3" i="32"/>
  <c r="BQ3" i="32"/>
  <c r="BM3" i="32"/>
  <c r="AX3" i="32"/>
  <c r="AU3" i="32"/>
  <c r="EE1" i="32"/>
  <c r="CL1" i="32"/>
  <c r="AB53" i="31"/>
  <c r="AB52" i="31"/>
  <c r="CP47" i="31"/>
  <c r="AW47" i="31"/>
  <c r="CP46" i="31"/>
  <c r="AW46" i="31"/>
  <c r="CP45" i="31"/>
  <c r="AW45" i="31"/>
  <c r="CP44" i="31"/>
  <c r="AW44" i="31"/>
  <c r="DX41" i="31"/>
  <c r="DJ41" i="31"/>
  <c r="CE41" i="31"/>
  <c r="BQ41" i="31"/>
  <c r="DX40" i="31"/>
  <c r="DU40" i="31"/>
  <c r="DJ40" i="31"/>
  <c r="DF40" i="31"/>
  <c r="CQ40" i="31"/>
  <c r="CP40" i="31"/>
  <c r="CO40" i="31"/>
  <c r="CN40" i="31"/>
  <c r="CE40" i="31"/>
  <c r="CB40" i="31"/>
  <c r="BU40" i="31"/>
  <c r="BQ40" i="31"/>
  <c r="BM40" i="31"/>
  <c r="AX40" i="31"/>
  <c r="AW40" i="31"/>
  <c r="AV40" i="31"/>
  <c r="AU40" i="31"/>
  <c r="AB40" i="31"/>
  <c r="DN40" i="31" s="1"/>
  <c r="DX39" i="31"/>
  <c r="DU39" i="31"/>
  <c r="DJ39" i="31"/>
  <c r="DF39" i="31"/>
  <c r="CQ39" i="31"/>
  <c r="CP39" i="31"/>
  <c r="CO39" i="31"/>
  <c r="CN39" i="31"/>
  <c r="CE39" i="31"/>
  <c r="CB39" i="31"/>
  <c r="BQ39" i="31"/>
  <c r="BM39" i="31"/>
  <c r="AX39" i="31"/>
  <c r="AW39" i="31"/>
  <c r="AV39" i="31"/>
  <c r="AU39" i="31"/>
  <c r="AB39" i="31"/>
  <c r="BU39" i="31" s="1"/>
  <c r="DX38" i="31"/>
  <c r="DU38" i="31"/>
  <c r="DJ38" i="31"/>
  <c r="DF38" i="31"/>
  <c r="CQ38" i="31"/>
  <c r="CP38" i="31"/>
  <c r="CO38" i="31"/>
  <c r="CN38" i="31"/>
  <c r="CE38" i="31"/>
  <c r="CB38" i="31"/>
  <c r="BU38" i="31"/>
  <c r="BQ38" i="31"/>
  <c r="BM38" i="31"/>
  <c r="AX38" i="31"/>
  <c r="AW38" i="31"/>
  <c r="AV38" i="31"/>
  <c r="AU38" i="31"/>
  <c r="AB38" i="31"/>
  <c r="DN38" i="31" s="1"/>
  <c r="DX37" i="31"/>
  <c r="DU37" i="31"/>
  <c r="DJ37" i="31"/>
  <c r="DF37" i="31"/>
  <c r="CQ37" i="31"/>
  <c r="CP37" i="31"/>
  <c r="CO37" i="31"/>
  <c r="CN37" i="31"/>
  <c r="CE37" i="31"/>
  <c r="CB37" i="31"/>
  <c r="BU37" i="31"/>
  <c r="BQ37" i="31"/>
  <c r="BM37" i="31"/>
  <c r="AX37" i="31"/>
  <c r="AW37" i="31"/>
  <c r="AV37" i="31"/>
  <c r="AU37" i="31"/>
  <c r="AB37" i="31"/>
  <c r="DN37" i="31" s="1"/>
  <c r="DX36" i="31"/>
  <c r="DU36" i="31"/>
  <c r="DJ36" i="31"/>
  <c r="DF36" i="31"/>
  <c r="CQ36" i="31"/>
  <c r="CP36" i="31"/>
  <c r="CO36" i="31"/>
  <c r="CN36" i="31"/>
  <c r="CE36" i="31"/>
  <c r="CB36" i="31"/>
  <c r="BU36" i="31"/>
  <c r="BQ36" i="31"/>
  <c r="BM36" i="31"/>
  <c r="AX36" i="31"/>
  <c r="AW36" i="31"/>
  <c r="AV36" i="31"/>
  <c r="AU36" i="31"/>
  <c r="AB36" i="31"/>
  <c r="DN36" i="31" s="1"/>
  <c r="DX35" i="31"/>
  <c r="DU35" i="31"/>
  <c r="DJ35" i="31"/>
  <c r="DF35" i="31"/>
  <c r="CQ35" i="31"/>
  <c r="CP35" i="31"/>
  <c r="CO35" i="31"/>
  <c r="CN35" i="31"/>
  <c r="CE35" i="31"/>
  <c r="CB35" i="31"/>
  <c r="BQ35" i="31"/>
  <c r="BM35" i="31"/>
  <c r="AX35" i="31"/>
  <c r="AW35" i="31"/>
  <c r="AV35" i="31"/>
  <c r="AU35" i="31"/>
  <c r="AB35" i="31"/>
  <c r="BU35" i="31" s="1"/>
  <c r="DX34" i="31"/>
  <c r="DU34" i="31"/>
  <c r="DJ34" i="31"/>
  <c r="DF34" i="31"/>
  <c r="CQ34" i="31"/>
  <c r="CP34" i="31"/>
  <c r="CO34" i="31"/>
  <c r="CN34" i="31"/>
  <c r="CE34" i="31"/>
  <c r="CB34" i="31"/>
  <c r="BU34" i="31"/>
  <c r="BQ34" i="31"/>
  <c r="BM34" i="31"/>
  <c r="AX34" i="31"/>
  <c r="AW34" i="31"/>
  <c r="AV34" i="31"/>
  <c r="AU34" i="31"/>
  <c r="AB34" i="31"/>
  <c r="DN34" i="31" s="1"/>
  <c r="DX33" i="31"/>
  <c r="DU33" i="31"/>
  <c r="DJ33" i="31"/>
  <c r="DF33" i="31"/>
  <c r="CQ33" i="31"/>
  <c r="CP33" i="31"/>
  <c r="CO33" i="31"/>
  <c r="CN33" i="31"/>
  <c r="CE33" i="31"/>
  <c r="CB33" i="31"/>
  <c r="BU33" i="31"/>
  <c r="BQ33" i="31"/>
  <c r="BM33" i="31"/>
  <c r="AX33" i="31"/>
  <c r="AW33" i="31"/>
  <c r="AV33" i="31"/>
  <c r="AU33" i="31"/>
  <c r="AB33" i="31"/>
  <c r="DN33" i="31" s="1"/>
  <c r="DX32" i="31"/>
  <c r="DU32" i="31"/>
  <c r="DJ32" i="31"/>
  <c r="DF32" i="31"/>
  <c r="CQ32" i="31"/>
  <c r="CP32" i="31"/>
  <c r="CO32" i="31"/>
  <c r="CN32" i="31"/>
  <c r="CE32" i="31"/>
  <c r="CB32" i="31"/>
  <c r="BU32" i="31"/>
  <c r="BQ32" i="31"/>
  <c r="BM32" i="31"/>
  <c r="AX32" i="31"/>
  <c r="AW32" i="31"/>
  <c r="AV32" i="31"/>
  <c r="AU32" i="31"/>
  <c r="AB32" i="31"/>
  <c r="DN32" i="31" s="1"/>
  <c r="DX31" i="31"/>
  <c r="DU31" i="31"/>
  <c r="DJ31" i="31"/>
  <c r="DF31" i="31"/>
  <c r="CQ31" i="31"/>
  <c r="CP31" i="31"/>
  <c r="CO31" i="31"/>
  <c r="CN31" i="31"/>
  <c r="CE31" i="31"/>
  <c r="CB31" i="31"/>
  <c r="BQ31" i="31"/>
  <c r="BM31" i="31"/>
  <c r="AX31" i="31"/>
  <c r="AW31" i="31"/>
  <c r="AV31" i="31"/>
  <c r="AU31" i="31"/>
  <c r="AB31" i="31"/>
  <c r="BU31" i="31" s="1"/>
  <c r="DX30" i="31"/>
  <c r="DU30" i="31"/>
  <c r="DJ30" i="31"/>
  <c r="DF30" i="31"/>
  <c r="CQ30" i="31"/>
  <c r="CP30" i="31"/>
  <c r="CO30" i="31"/>
  <c r="CN30" i="31"/>
  <c r="CE30" i="31"/>
  <c r="CB30" i="31"/>
  <c r="BU30" i="31"/>
  <c r="BQ30" i="31"/>
  <c r="BM30" i="31"/>
  <c r="AX30" i="31"/>
  <c r="AW30" i="31"/>
  <c r="AV30" i="31"/>
  <c r="AU30" i="31"/>
  <c r="AB30" i="31"/>
  <c r="DN30" i="31" s="1"/>
  <c r="DX29" i="31"/>
  <c r="DU29" i="31"/>
  <c r="DJ29" i="31"/>
  <c r="DF29" i="31"/>
  <c r="CQ29" i="31"/>
  <c r="CP29" i="31"/>
  <c r="CO29" i="31"/>
  <c r="CN29" i="31"/>
  <c r="CE29" i="31"/>
  <c r="CB29" i="31"/>
  <c r="BU29" i="31"/>
  <c r="BQ29" i="31"/>
  <c r="BM29" i="31"/>
  <c r="AX29" i="31"/>
  <c r="AW29" i="31"/>
  <c r="AV29" i="31"/>
  <c r="AU29" i="31"/>
  <c r="AB29" i="31"/>
  <c r="DN29" i="31" s="1"/>
  <c r="DX28" i="31"/>
  <c r="DU28" i="31"/>
  <c r="DJ28" i="31"/>
  <c r="DF28" i="31"/>
  <c r="CQ28" i="31"/>
  <c r="CP28" i="31"/>
  <c r="CO28" i="31"/>
  <c r="CN28" i="31"/>
  <c r="CE28" i="31"/>
  <c r="CB28" i="31"/>
  <c r="BU28" i="31"/>
  <c r="BQ28" i="31"/>
  <c r="BM28" i="31"/>
  <c r="AX28" i="31"/>
  <c r="AW28" i="31"/>
  <c r="AV28" i="31"/>
  <c r="AU28" i="31"/>
  <c r="AB28" i="31"/>
  <c r="DN28" i="31" s="1"/>
  <c r="DX27" i="31"/>
  <c r="DU27" i="31"/>
  <c r="DJ27" i="31"/>
  <c r="DF27" i="31"/>
  <c r="CQ27" i="31"/>
  <c r="CP27" i="31"/>
  <c r="CO27" i="31"/>
  <c r="CN27" i="31"/>
  <c r="CE27" i="31"/>
  <c r="CB27" i="31"/>
  <c r="BQ27" i="31"/>
  <c r="BM27" i="31"/>
  <c r="AX27" i="31"/>
  <c r="AW27" i="31"/>
  <c r="AV27" i="31"/>
  <c r="AU27" i="31"/>
  <c r="AB27" i="31"/>
  <c r="BU27" i="31" s="1"/>
  <c r="DX26" i="31"/>
  <c r="DU26" i="31"/>
  <c r="DJ26" i="31"/>
  <c r="DF26" i="31"/>
  <c r="CQ26" i="31"/>
  <c r="CP26" i="31"/>
  <c r="CO26" i="31"/>
  <c r="CN26" i="31"/>
  <c r="CE26" i="31"/>
  <c r="CB26" i="31"/>
  <c r="BU26" i="31"/>
  <c r="BQ26" i="31"/>
  <c r="BM26" i="31"/>
  <c r="AX26" i="31"/>
  <c r="AW26" i="31"/>
  <c r="AV26" i="31"/>
  <c r="AU26" i="31"/>
  <c r="AB26" i="31"/>
  <c r="DN26" i="31" s="1"/>
  <c r="DX25" i="31"/>
  <c r="DU25" i="31"/>
  <c r="DJ25" i="31"/>
  <c r="DF25" i="31"/>
  <c r="CQ25" i="31"/>
  <c r="CP25" i="31"/>
  <c r="CO25" i="31"/>
  <c r="CN25" i="31"/>
  <c r="CE25" i="31"/>
  <c r="CB25" i="31"/>
  <c r="BU25" i="31"/>
  <c r="BQ25" i="31"/>
  <c r="BM25" i="31"/>
  <c r="AX25" i="31"/>
  <c r="AW25" i="31"/>
  <c r="AV25" i="31"/>
  <c r="AU25" i="31"/>
  <c r="AB25" i="31"/>
  <c r="DN25" i="31" s="1"/>
  <c r="DX24" i="31"/>
  <c r="DU24" i="31"/>
  <c r="DJ24" i="31"/>
  <c r="DF24" i="31"/>
  <c r="CQ24" i="31"/>
  <c r="CP24" i="31"/>
  <c r="CO24" i="31"/>
  <c r="CN24" i="31"/>
  <c r="CE24" i="31"/>
  <c r="CB24" i="31"/>
  <c r="BU24" i="31"/>
  <c r="BQ24" i="31"/>
  <c r="BM24" i="31"/>
  <c r="AX24" i="31"/>
  <c r="AW24" i="31"/>
  <c r="AV24" i="31"/>
  <c r="AU24" i="31"/>
  <c r="AB24" i="31"/>
  <c r="DN24" i="31" s="1"/>
  <c r="DX23" i="31"/>
  <c r="DU23" i="31"/>
  <c r="DJ23" i="31"/>
  <c r="DF23" i="31"/>
  <c r="CQ23" i="31"/>
  <c r="CP23" i="31"/>
  <c r="CO23" i="31"/>
  <c r="CN23" i="31"/>
  <c r="CE23" i="31"/>
  <c r="CB23" i="31"/>
  <c r="BQ23" i="31"/>
  <c r="BM23" i="31"/>
  <c r="AX23" i="31"/>
  <c r="AW23" i="31"/>
  <c r="AV23" i="31"/>
  <c r="AU23" i="31"/>
  <c r="AB23" i="31"/>
  <c r="BU23" i="31" s="1"/>
  <c r="DX22" i="31"/>
  <c r="DU22" i="31"/>
  <c r="DJ22" i="31"/>
  <c r="DF22" i="31"/>
  <c r="CQ22" i="31"/>
  <c r="CP22" i="31"/>
  <c r="CO22" i="31"/>
  <c r="CN22" i="31"/>
  <c r="CE22" i="31"/>
  <c r="CB22" i="31"/>
  <c r="BU22" i="31"/>
  <c r="BQ22" i="31"/>
  <c r="BM22" i="31"/>
  <c r="AX22" i="31"/>
  <c r="AW22" i="31"/>
  <c r="AV22" i="31"/>
  <c r="AU22" i="31"/>
  <c r="AB22" i="31"/>
  <c r="DN22" i="31" s="1"/>
  <c r="DX21" i="31"/>
  <c r="DU21" i="31"/>
  <c r="DJ21" i="31"/>
  <c r="DF21" i="31"/>
  <c r="CQ21" i="31"/>
  <c r="CP21" i="31"/>
  <c r="CO21" i="31"/>
  <c r="CN21" i="31"/>
  <c r="CE21" i="31"/>
  <c r="CB21" i="31"/>
  <c r="BU21" i="31"/>
  <c r="BQ21" i="31"/>
  <c r="BM21" i="31"/>
  <c r="AX21" i="31"/>
  <c r="AW21" i="31"/>
  <c r="AV21" i="31"/>
  <c r="AU21" i="31"/>
  <c r="AB21" i="31"/>
  <c r="DN21" i="31" s="1"/>
  <c r="DX20" i="31"/>
  <c r="DU20" i="31"/>
  <c r="DJ20" i="31"/>
  <c r="DF20" i="31"/>
  <c r="CQ20" i="31"/>
  <c r="CP20" i="31"/>
  <c r="CO20" i="31"/>
  <c r="CN20" i="31"/>
  <c r="CE20" i="31"/>
  <c r="CB20" i="31"/>
  <c r="BU20" i="31"/>
  <c r="BQ20" i="31"/>
  <c r="BM20" i="31"/>
  <c r="AX20" i="31"/>
  <c r="AW20" i="31"/>
  <c r="AV20" i="31"/>
  <c r="AU20" i="31"/>
  <c r="AB20" i="31"/>
  <c r="DN20" i="31" s="1"/>
  <c r="DX19" i="31"/>
  <c r="DU19" i="31"/>
  <c r="DJ19" i="31"/>
  <c r="DF19" i="31"/>
  <c r="CQ19" i="31"/>
  <c r="CP19" i="31"/>
  <c r="CO19" i="31"/>
  <c r="CN19" i="31"/>
  <c r="CE19" i="31"/>
  <c r="CB19" i="31"/>
  <c r="BQ19" i="31"/>
  <c r="BM19" i="31"/>
  <c r="AX19" i="31"/>
  <c r="AW19" i="31"/>
  <c r="AV19" i="31"/>
  <c r="AU19" i="31"/>
  <c r="AB19" i="31"/>
  <c r="BU19" i="31" s="1"/>
  <c r="DX18" i="31"/>
  <c r="DU18" i="31"/>
  <c r="DJ18" i="31"/>
  <c r="DF18" i="31"/>
  <c r="CQ18" i="31"/>
  <c r="CP18" i="31"/>
  <c r="CO18" i="31"/>
  <c r="CN18" i="31"/>
  <c r="CE18" i="31"/>
  <c r="CB18" i="31"/>
  <c r="BU18" i="31"/>
  <c r="BQ18" i="31"/>
  <c r="BM18" i="31"/>
  <c r="AX18" i="31"/>
  <c r="AW18" i="31"/>
  <c r="AV18" i="31"/>
  <c r="AU18" i="31"/>
  <c r="AB18" i="31"/>
  <c r="DN18" i="31" s="1"/>
  <c r="DX17" i="31"/>
  <c r="DU17" i="31"/>
  <c r="DJ17" i="31"/>
  <c r="DF17" i="31"/>
  <c r="CQ17" i="31"/>
  <c r="CP17" i="31"/>
  <c r="CO17" i="31"/>
  <c r="CN17" i="31"/>
  <c r="CE17" i="31"/>
  <c r="CB17" i="31"/>
  <c r="BU17" i="31"/>
  <c r="BQ17" i="31"/>
  <c r="BM17" i="31"/>
  <c r="AX17" i="31"/>
  <c r="AW17" i="31"/>
  <c r="AV17" i="31"/>
  <c r="AU17" i="31"/>
  <c r="AB17" i="31"/>
  <c r="DN17" i="31" s="1"/>
  <c r="DX16" i="31"/>
  <c r="DU16" i="31"/>
  <c r="DJ16" i="31"/>
  <c r="DF16" i="31"/>
  <c r="CQ16" i="31"/>
  <c r="CP16" i="31"/>
  <c r="CO16" i="31"/>
  <c r="CN16" i="31"/>
  <c r="CE16" i="31"/>
  <c r="CB16" i="31"/>
  <c r="BU16" i="31"/>
  <c r="BQ16" i="31"/>
  <c r="BM16" i="31"/>
  <c r="AX16" i="31"/>
  <c r="AW16" i="31"/>
  <c r="AV16" i="31"/>
  <c r="AU16" i="31"/>
  <c r="AB16" i="31"/>
  <c r="DN16" i="31" s="1"/>
  <c r="DX15" i="31"/>
  <c r="DU15" i="31"/>
  <c r="DJ15" i="31"/>
  <c r="DF15" i="31"/>
  <c r="CQ15" i="31"/>
  <c r="CP15" i="31"/>
  <c r="CO15" i="31"/>
  <c r="CN15" i="31"/>
  <c r="CE15" i="31"/>
  <c r="CB15" i="31"/>
  <c r="BQ15" i="31"/>
  <c r="BM15" i="31"/>
  <c r="AX15" i="31"/>
  <c r="AW15" i="31"/>
  <c r="AV15" i="31"/>
  <c r="AU15" i="31"/>
  <c r="AB15" i="31"/>
  <c r="BU15" i="31" s="1"/>
  <c r="DX14" i="31"/>
  <c r="DU14" i="31"/>
  <c r="DJ14" i="31"/>
  <c r="DF14" i="31"/>
  <c r="CQ14" i="31"/>
  <c r="CP14" i="31"/>
  <c r="CO14" i="31"/>
  <c r="CN14" i="31"/>
  <c r="CE14" i="31"/>
  <c r="CB14" i="31"/>
  <c r="BU14" i="31"/>
  <c r="BQ14" i="31"/>
  <c r="BM14" i="31"/>
  <c r="AX14" i="31"/>
  <c r="AW14" i="31"/>
  <c r="AV14" i="31"/>
  <c r="AU14" i="31"/>
  <c r="AB14" i="31"/>
  <c r="DN14" i="31" s="1"/>
  <c r="DX13" i="31"/>
  <c r="DU13" i="31"/>
  <c r="DJ13" i="31"/>
  <c r="DF13" i="31"/>
  <c r="CQ13" i="31"/>
  <c r="CP13" i="31"/>
  <c r="CO13" i="31"/>
  <c r="CN13" i="31"/>
  <c r="CE13" i="31"/>
  <c r="CB13" i="31"/>
  <c r="BU13" i="31"/>
  <c r="BQ13" i="31"/>
  <c r="BM13" i="31"/>
  <c r="AX13" i="31"/>
  <c r="AW13" i="31"/>
  <c r="AV13" i="31"/>
  <c r="AU13" i="31"/>
  <c r="AB13" i="31"/>
  <c r="DN13" i="31" s="1"/>
  <c r="DX12" i="31"/>
  <c r="DU12" i="31"/>
  <c r="DJ12" i="31"/>
  <c r="DF12" i="31"/>
  <c r="CQ12" i="31"/>
  <c r="CP12" i="31"/>
  <c r="CO12" i="31"/>
  <c r="CN12" i="31"/>
  <c r="CE12" i="31"/>
  <c r="CB12" i="31"/>
  <c r="BU12" i="31"/>
  <c r="BQ12" i="31"/>
  <c r="BM12" i="31"/>
  <c r="AX12" i="31"/>
  <c r="AW12" i="31"/>
  <c r="AV12" i="31"/>
  <c r="AU12" i="31"/>
  <c r="AB12" i="31"/>
  <c r="DN12" i="31" s="1"/>
  <c r="DX11" i="31"/>
  <c r="DU11" i="31"/>
  <c r="DJ11" i="31"/>
  <c r="DF11" i="31"/>
  <c r="CQ11" i="31"/>
  <c r="CP11" i="31"/>
  <c r="CO11" i="31"/>
  <c r="CN11" i="31"/>
  <c r="CE11" i="31"/>
  <c r="CB11" i="31"/>
  <c r="BQ11" i="31"/>
  <c r="BM11" i="31"/>
  <c r="AX11" i="31"/>
  <c r="AW11" i="31"/>
  <c r="AV11" i="31"/>
  <c r="AU11" i="31"/>
  <c r="AB11" i="31"/>
  <c r="BU11" i="31" s="1"/>
  <c r="DX10" i="31"/>
  <c r="DU10" i="31"/>
  <c r="DJ10" i="31"/>
  <c r="DF10" i="31"/>
  <c r="CQ10" i="31"/>
  <c r="CP10" i="31"/>
  <c r="CO10" i="31"/>
  <c r="CN10" i="31"/>
  <c r="CE10" i="31"/>
  <c r="CB10" i="31"/>
  <c r="BU10" i="31"/>
  <c r="BQ10" i="31"/>
  <c r="BM10" i="31"/>
  <c r="AX10" i="31"/>
  <c r="AW10" i="31"/>
  <c r="AV10" i="31"/>
  <c r="AU10" i="31"/>
  <c r="AB10" i="31"/>
  <c r="DN10" i="31" s="1"/>
  <c r="DX9" i="31"/>
  <c r="DU9" i="31"/>
  <c r="DJ9" i="31"/>
  <c r="DF9" i="31"/>
  <c r="CQ9" i="31"/>
  <c r="CP9" i="31"/>
  <c r="CO9" i="31"/>
  <c r="CN9" i="31"/>
  <c r="CE9" i="31"/>
  <c r="CB9" i="31"/>
  <c r="BU9" i="31"/>
  <c r="BQ9" i="31"/>
  <c r="BM9" i="31"/>
  <c r="AX9" i="31"/>
  <c r="AW9" i="31"/>
  <c r="AV9" i="31"/>
  <c r="AU9" i="31"/>
  <c r="AB9" i="31"/>
  <c r="DN9" i="31" s="1"/>
  <c r="DX8" i="31"/>
  <c r="DU8" i="31"/>
  <c r="DJ8" i="31"/>
  <c r="DF8" i="31"/>
  <c r="CQ8" i="31"/>
  <c r="CP8" i="31"/>
  <c r="CO8" i="31"/>
  <c r="CN8" i="31"/>
  <c r="CE8" i="31"/>
  <c r="CB8" i="31"/>
  <c r="BU8" i="31"/>
  <c r="BQ8" i="31"/>
  <c r="BM8" i="31"/>
  <c r="AX8" i="31"/>
  <c r="AW8" i="31"/>
  <c r="AV8" i="31"/>
  <c r="AU8" i="31"/>
  <c r="AB8" i="31"/>
  <c r="DN8" i="31" s="1"/>
  <c r="DX7" i="31"/>
  <c r="DU7" i="31"/>
  <c r="DJ7" i="31"/>
  <c r="DF7" i="31"/>
  <c r="CQ7" i="31"/>
  <c r="CP7" i="31"/>
  <c r="CO7" i="31"/>
  <c r="CN7" i="31"/>
  <c r="CE7" i="31"/>
  <c r="CB7" i="31"/>
  <c r="BQ7" i="31"/>
  <c r="BM7" i="31"/>
  <c r="AX7" i="31"/>
  <c r="AW7" i="31"/>
  <c r="AV7" i="31"/>
  <c r="AU7" i="31"/>
  <c r="AB7" i="31"/>
  <c r="BU7" i="31" s="1"/>
  <c r="DX6" i="31"/>
  <c r="DU6" i="31"/>
  <c r="DJ6" i="31"/>
  <c r="DF6" i="31"/>
  <c r="CQ6" i="31"/>
  <c r="CP6" i="31"/>
  <c r="CO6" i="31"/>
  <c r="CN6" i="31"/>
  <c r="CE6" i="31"/>
  <c r="CB6" i="31"/>
  <c r="BU6" i="31"/>
  <c r="BQ6" i="31"/>
  <c r="BM6" i="31"/>
  <c r="AX6" i="31"/>
  <c r="AW6" i="31"/>
  <c r="AV6" i="31"/>
  <c r="AU6" i="31"/>
  <c r="AB6" i="31"/>
  <c r="DN6" i="31" s="1"/>
  <c r="DX5" i="31"/>
  <c r="DU5" i="31"/>
  <c r="DJ5" i="31"/>
  <c r="DF5" i="31"/>
  <c r="CQ5" i="31"/>
  <c r="CP5" i="31"/>
  <c r="CO5" i="31"/>
  <c r="CN5" i="31"/>
  <c r="CE5" i="31"/>
  <c r="CB5" i="31"/>
  <c r="BU5" i="31"/>
  <c r="BQ5" i="31"/>
  <c r="BM5" i="31"/>
  <c r="AX5" i="31"/>
  <c r="AW5" i="31"/>
  <c r="AV5" i="31"/>
  <c r="AU5" i="31"/>
  <c r="AB5" i="31"/>
  <c r="DN5" i="31" s="1"/>
  <c r="DX4" i="31"/>
  <c r="DU4" i="31"/>
  <c r="DJ4" i="31"/>
  <c r="DF4" i="31"/>
  <c r="CQ4" i="31"/>
  <c r="CP4" i="31"/>
  <c r="CO4" i="31"/>
  <c r="CN4" i="31"/>
  <c r="CE4" i="31"/>
  <c r="CB4" i="31"/>
  <c r="BU4" i="31"/>
  <c r="BQ4" i="31"/>
  <c r="BM4" i="31"/>
  <c r="AX4" i="31"/>
  <c r="AW4" i="31"/>
  <c r="AV4" i="31"/>
  <c r="AU4" i="31"/>
  <c r="AB4" i="31"/>
  <c r="DN4" i="31" s="1"/>
  <c r="DX3" i="31"/>
  <c r="DN3" i="31"/>
  <c r="DJ3" i="31"/>
  <c r="DF3" i="31"/>
  <c r="CQ3" i="31"/>
  <c r="CN3" i="31"/>
  <c r="CE3" i="31"/>
  <c r="BU3" i="31"/>
  <c r="BQ3" i="31"/>
  <c r="BM3" i="31"/>
  <c r="AX3" i="31"/>
  <c r="AU3" i="31"/>
  <c r="CL1" i="31"/>
  <c r="EE1" i="31" s="1"/>
  <c r="DX32" i="23"/>
  <c r="DU32" i="23"/>
  <c r="DJ32" i="23"/>
  <c r="DF32" i="23"/>
  <c r="CQ32" i="23"/>
  <c r="CP32" i="23"/>
  <c r="CO32" i="23"/>
  <c r="CN32" i="23"/>
  <c r="CE32" i="23"/>
  <c r="CB32" i="23"/>
  <c r="BQ32" i="23"/>
  <c r="BM32" i="23"/>
  <c r="AX32" i="23"/>
  <c r="AW32" i="23"/>
  <c r="AV32" i="23"/>
  <c r="AU32" i="23"/>
  <c r="AB32" i="23"/>
  <c r="DN32" i="23" s="1"/>
  <c r="DX33" i="23"/>
  <c r="DU33" i="23"/>
  <c r="DJ33" i="23"/>
  <c r="DF33" i="23"/>
  <c r="CQ33" i="23"/>
  <c r="CP33" i="23"/>
  <c r="CO33" i="23"/>
  <c r="CN33" i="23"/>
  <c r="CE33" i="23"/>
  <c r="CB33" i="23"/>
  <c r="BQ33" i="23"/>
  <c r="BM33" i="23"/>
  <c r="AX33" i="23"/>
  <c r="AW33" i="23"/>
  <c r="AV33" i="23"/>
  <c r="AU33" i="23"/>
  <c r="AB33" i="23"/>
  <c r="DN33" i="23" s="1"/>
  <c r="CE41" i="23"/>
  <c r="CE40" i="23"/>
  <c r="CN38" i="24"/>
  <c r="CO38" i="24"/>
  <c r="CP38" i="24"/>
  <c r="CQ38" i="24"/>
  <c r="DF38" i="24"/>
  <c r="DJ38" i="24"/>
  <c r="DN38" i="24"/>
  <c r="DU38" i="24"/>
  <c r="CN39" i="24"/>
  <c r="CO39" i="24"/>
  <c r="CP39" i="24"/>
  <c r="CQ39" i="24"/>
  <c r="DF39" i="24"/>
  <c r="DJ39" i="24"/>
  <c r="DN39" i="24"/>
  <c r="DU39" i="24"/>
  <c r="CB38" i="24"/>
  <c r="BU39" i="24"/>
  <c r="CB39" i="24"/>
  <c r="BM38" i="24"/>
  <c r="BQ38" i="24"/>
  <c r="BM39" i="24"/>
  <c r="BQ39" i="24"/>
  <c r="AX38" i="24"/>
  <c r="AX39" i="24"/>
  <c r="AV38" i="24"/>
  <c r="AW38" i="24"/>
  <c r="AV39" i="24"/>
  <c r="AW39" i="24"/>
  <c r="AU38" i="24"/>
  <c r="AU39" i="24"/>
  <c r="AB38" i="24"/>
  <c r="BU38" i="24" s="1"/>
  <c r="AB39" i="24"/>
  <c r="DJ39" i="23"/>
  <c r="BQ39" i="23"/>
  <c r="CP47" i="30"/>
  <c r="AW47" i="30"/>
  <c r="CP46" i="30"/>
  <c r="AW46" i="30"/>
  <c r="CP45" i="30"/>
  <c r="AW45" i="30"/>
  <c r="CP44" i="30"/>
  <c r="AW44" i="30"/>
  <c r="DX41" i="30"/>
  <c r="DJ41" i="30"/>
  <c r="CE41" i="30"/>
  <c r="BQ41" i="30"/>
  <c r="DX40" i="30"/>
  <c r="DU40" i="30"/>
  <c r="DJ40" i="30"/>
  <c r="DF40" i="30"/>
  <c r="CQ40" i="30"/>
  <c r="CP40" i="30"/>
  <c r="CO40" i="30"/>
  <c r="CN40" i="30"/>
  <c r="CE40" i="30"/>
  <c r="CB40" i="30"/>
  <c r="BQ40" i="30"/>
  <c r="BM40" i="30"/>
  <c r="AX40" i="30"/>
  <c r="AW40" i="30"/>
  <c r="AV40" i="30"/>
  <c r="AU40" i="30"/>
  <c r="AB40" i="30"/>
  <c r="DN40" i="30" s="1"/>
  <c r="DX39" i="30"/>
  <c r="DU39" i="30"/>
  <c r="DJ39" i="30"/>
  <c r="DF39" i="30"/>
  <c r="CQ39" i="30"/>
  <c r="CP39" i="30"/>
  <c r="CO39" i="30"/>
  <c r="CN39" i="30"/>
  <c r="CE39" i="30"/>
  <c r="CB39" i="30"/>
  <c r="BQ39" i="30"/>
  <c r="BM39" i="30"/>
  <c r="AX39" i="30"/>
  <c r="AW39" i="30"/>
  <c r="AV39" i="30"/>
  <c r="AU39" i="30"/>
  <c r="AB39" i="30"/>
  <c r="BU39" i="30" s="1"/>
  <c r="DX38" i="30"/>
  <c r="DU38" i="30"/>
  <c r="DJ38" i="30"/>
  <c r="DF38" i="30"/>
  <c r="CQ38" i="30"/>
  <c r="CP38" i="30"/>
  <c r="CO38" i="30"/>
  <c r="CN38" i="30"/>
  <c r="CE38" i="30"/>
  <c r="CB38" i="30"/>
  <c r="BU38" i="30"/>
  <c r="BQ38" i="30"/>
  <c r="BM38" i="30"/>
  <c r="AX38" i="30"/>
  <c r="AW38" i="30"/>
  <c r="AV38" i="30"/>
  <c r="AU38" i="30"/>
  <c r="AB38" i="30"/>
  <c r="DN38" i="30" s="1"/>
  <c r="DX37" i="30"/>
  <c r="DU37" i="30"/>
  <c r="DJ37" i="30"/>
  <c r="DF37" i="30"/>
  <c r="CQ37" i="30"/>
  <c r="CP37" i="30"/>
  <c r="CO37" i="30"/>
  <c r="CN37" i="30"/>
  <c r="CE37" i="30"/>
  <c r="CB37" i="30"/>
  <c r="BQ37" i="30"/>
  <c r="BM37" i="30"/>
  <c r="AX37" i="30"/>
  <c r="AW37" i="30"/>
  <c r="AV37" i="30"/>
  <c r="AU37" i="30"/>
  <c r="AB37" i="30"/>
  <c r="DN37" i="30" s="1"/>
  <c r="DX36" i="30"/>
  <c r="DU36" i="30"/>
  <c r="DJ36" i="30"/>
  <c r="DF36" i="30"/>
  <c r="CQ36" i="30"/>
  <c r="CP36" i="30"/>
  <c r="CO36" i="30"/>
  <c r="CN36" i="30"/>
  <c r="CE36" i="30"/>
  <c r="CB36" i="30"/>
  <c r="BQ36" i="30"/>
  <c r="BM36" i="30"/>
  <c r="AX36" i="30"/>
  <c r="AW36" i="30"/>
  <c r="AV36" i="30"/>
  <c r="AU36" i="30"/>
  <c r="AB36" i="30"/>
  <c r="DN36" i="30" s="1"/>
  <c r="DX35" i="30"/>
  <c r="DU35" i="30"/>
  <c r="DJ35" i="30"/>
  <c r="DF35" i="30"/>
  <c r="CQ35" i="30"/>
  <c r="CP35" i="30"/>
  <c r="CO35" i="30"/>
  <c r="CN35" i="30"/>
  <c r="CE35" i="30"/>
  <c r="CB35" i="30"/>
  <c r="BQ35" i="30"/>
  <c r="BM35" i="30"/>
  <c r="AX35" i="30"/>
  <c r="AW35" i="30"/>
  <c r="AV35" i="30"/>
  <c r="AU35" i="30"/>
  <c r="AB35" i="30"/>
  <c r="BU35" i="30" s="1"/>
  <c r="DX34" i="30"/>
  <c r="DU34" i="30"/>
  <c r="DJ34" i="30"/>
  <c r="DF34" i="30"/>
  <c r="CQ34" i="30"/>
  <c r="CP34" i="30"/>
  <c r="CO34" i="30"/>
  <c r="CN34" i="30"/>
  <c r="CE34" i="30"/>
  <c r="CB34" i="30"/>
  <c r="BQ34" i="30"/>
  <c r="BM34" i="30"/>
  <c r="AX34" i="30"/>
  <c r="AW34" i="30"/>
  <c r="AV34" i="30"/>
  <c r="AU34" i="30"/>
  <c r="AB34" i="30"/>
  <c r="DN34" i="30" s="1"/>
  <c r="DX33" i="30"/>
  <c r="DU33" i="30"/>
  <c r="DJ33" i="30"/>
  <c r="DF33" i="30"/>
  <c r="CQ33" i="30"/>
  <c r="CP33" i="30"/>
  <c r="CO33" i="30"/>
  <c r="CN33" i="30"/>
  <c r="CE33" i="30"/>
  <c r="CB33" i="30"/>
  <c r="BQ33" i="30"/>
  <c r="BM33" i="30"/>
  <c r="AX33" i="30"/>
  <c r="AW33" i="30"/>
  <c r="AV33" i="30"/>
  <c r="AU33" i="30"/>
  <c r="AB33" i="30"/>
  <c r="DN33" i="30" s="1"/>
  <c r="DX32" i="30"/>
  <c r="DU32" i="30"/>
  <c r="DJ32" i="30"/>
  <c r="DF32" i="30"/>
  <c r="CQ32" i="30"/>
  <c r="CP32" i="30"/>
  <c r="CO32" i="30"/>
  <c r="CN32" i="30"/>
  <c r="CE32" i="30"/>
  <c r="CB32" i="30"/>
  <c r="BQ32" i="30"/>
  <c r="BM32" i="30"/>
  <c r="AX32" i="30"/>
  <c r="AW32" i="30"/>
  <c r="AV32" i="30"/>
  <c r="AU32" i="30"/>
  <c r="AB32" i="30"/>
  <c r="DN32" i="30" s="1"/>
  <c r="DX31" i="30"/>
  <c r="DU31" i="30"/>
  <c r="DJ31" i="30"/>
  <c r="DF31" i="30"/>
  <c r="CQ31" i="30"/>
  <c r="CP31" i="30"/>
  <c r="CO31" i="30"/>
  <c r="CN31" i="30"/>
  <c r="CE31" i="30"/>
  <c r="CB31" i="30"/>
  <c r="BQ31" i="30"/>
  <c r="BM31" i="30"/>
  <c r="AX31" i="30"/>
  <c r="AW31" i="30"/>
  <c r="AV31" i="30"/>
  <c r="AU31" i="30"/>
  <c r="AB31" i="30"/>
  <c r="BU31" i="30" s="1"/>
  <c r="DX30" i="30"/>
  <c r="DU30" i="30"/>
  <c r="DJ30" i="30"/>
  <c r="DF30" i="30"/>
  <c r="CQ30" i="30"/>
  <c r="CP30" i="30"/>
  <c r="CO30" i="30"/>
  <c r="CN30" i="30"/>
  <c r="CE30" i="30"/>
  <c r="CB30" i="30"/>
  <c r="BQ30" i="30"/>
  <c r="BM30" i="30"/>
  <c r="AX30" i="30"/>
  <c r="AW30" i="30"/>
  <c r="AV30" i="30"/>
  <c r="AU30" i="30"/>
  <c r="AB30" i="30"/>
  <c r="DN30" i="30" s="1"/>
  <c r="DX29" i="30"/>
  <c r="DU29" i="30"/>
  <c r="DJ29" i="30"/>
  <c r="DF29" i="30"/>
  <c r="CQ29" i="30"/>
  <c r="CP29" i="30"/>
  <c r="CO29" i="30"/>
  <c r="CN29" i="30"/>
  <c r="CE29" i="30"/>
  <c r="CB29" i="30"/>
  <c r="BQ29" i="30"/>
  <c r="BM29" i="30"/>
  <c r="AX29" i="30"/>
  <c r="AW29" i="30"/>
  <c r="AV29" i="30"/>
  <c r="AU29" i="30"/>
  <c r="AB29" i="30"/>
  <c r="DN29" i="30" s="1"/>
  <c r="DX28" i="30"/>
  <c r="DU28" i="30"/>
  <c r="DJ28" i="30"/>
  <c r="DF28" i="30"/>
  <c r="CQ28" i="30"/>
  <c r="CP28" i="30"/>
  <c r="CO28" i="30"/>
  <c r="CN28" i="30"/>
  <c r="CE28" i="30"/>
  <c r="CB28" i="30"/>
  <c r="BQ28" i="30"/>
  <c r="BM28" i="30"/>
  <c r="AX28" i="30"/>
  <c r="AW28" i="30"/>
  <c r="AV28" i="30"/>
  <c r="AU28" i="30"/>
  <c r="AB28" i="30"/>
  <c r="DN28" i="30" s="1"/>
  <c r="DX27" i="30"/>
  <c r="DU27" i="30"/>
  <c r="DJ27" i="30"/>
  <c r="DF27" i="30"/>
  <c r="CQ27" i="30"/>
  <c r="CP27" i="30"/>
  <c r="CO27" i="30"/>
  <c r="CN27" i="30"/>
  <c r="CE27" i="30"/>
  <c r="CB27" i="30"/>
  <c r="BQ27" i="30"/>
  <c r="BM27" i="30"/>
  <c r="AX27" i="30"/>
  <c r="AW27" i="30"/>
  <c r="AV27" i="30"/>
  <c r="AU27" i="30"/>
  <c r="AB27" i="30"/>
  <c r="BU27" i="30" s="1"/>
  <c r="DX26" i="30"/>
  <c r="DU26" i="30"/>
  <c r="DJ26" i="30"/>
  <c r="DF26" i="30"/>
  <c r="CQ26" i="30"/>
  <c r="CP26" i="30"/>
  <c r="CO26" i="30"/>
  <c r="CN26" i="30"/>
  <c r="CE26" i="30"/>
  <c r="CB26" i="30"/>
  <c r="BQ26" i="30"/>
  <c r="BM26" i="30"/>
  <c r="AX26" i="30"/>
  <c r="AW26" i="30"/>
  <c r="AV26" i="30"/>
  <c r="AU26" i="30"/>
  <c r="AB26" i="30"/>
  <c r="DN26" i="30" s="1"/>
  <c r="DX25" i="30"/>
  <c r="DU25" i="30"/>
  <c r="DJ25" i="30"/>
  <c r="DF25" i="30"/>
  <c r="CQ25" i="30"/>
  <c r="CP25" i="30"/>
  <c r="CO25" i="30"/>
  <c r="CN25" i="30"/>
  <c r="CE25" i="30"/>
  <c r="CB25" i="30"/>
  <c r="BQ25" i="30"/>
  <c r="BM25" i="30"/>
  <c r="AX25" i="30"/>
  <c r="AW25" i="30"/>
  <c r="AV25" i="30"/>
  <c r="AU25" i="30"/>
  <c r="AB25" i="30"/>
  <c r="DN25" i="30" s="1"/>
  <c r="DX24" i="30"/>
  <c r="DU24" i="30"/>
  <c r="DJ24" i="30"/>
  <c r="DF24" i="30"/>
  <c r="CQ24" i="30"/>
  <c r="CP24" i="30"/>
  <c r="CO24" i="30"/>
  <c r="CN24" i="30"/>
  <c r="CE24" i="30"/>
  <c r="CB24" i="30"/>
  <c r="BQ24" i="30"/>
  <c r="BM24" i="30"/>
  <c r="AX24" i="30"/>
  <c r="AW24" i="30"/>
  <c r="AV24" i="30"/>
  <c r="AU24" i="30"/>
  <c r="AB24" i="30"/>
  <c r="DN24" i="30" s="1"/>
  <c r="DX23" i="30"/>
  <c r="DU23" i="30"/>
  <c r="DJ23" i="30"/>
  <c r="DF23" i="30"/>
  <c r="CQ23" i="30"/>
  <c r="CP23" i="30"/>
  <c r="CO23" i="30"/>
  <c r="CN23" i="30"/>
  <c r="CE23" i="30"/>
  <c r="CB23" i="30"/>
  <c r="BQ23" i="30"/>
  <c r="BM23" i="30"/>
  <c r="AX23" i="30"/>
  <c r="AW23" i="30"/>
  <c r="AV23" i="30"/>
  <c r="AU23" i="30"/>
  <c r="AB23" i="30"/>
  <c r="BU23" i="30" s="1"/>
  <c r="DX22" i="30"/>
  <c r="DU22" i="30"/>
  <c r="DJ22" i="30"/>
  <c r="DF22" i="30"/>
  <c r="CQ22" i="30"/>
  <c r="CP22" i="30"/>
  <c r="CO22" i="30"/>
  <c r="CN22" i="30"/>
  <c r="CE22" i="30"/>
  <c r="CB22" i="30"/>
  <c r="BQ22" i="30"/>
  <c r="BM22" i="30"/>
  <c r="AX22" i="30"/>
  <c r="AW22" i="30"/>
  <c r="AV22" i="30"/>
  <c r="AU22" i="30"/>
  <c r="AB22" i="30"/>
  <c r="DN22" i="30" s="1"/>
  <c r="DX21" i="30"/>
  <c r="DU21" i="30"/>
  <c r="DJ21" i="30"/>
  <c r="DF21" i="30"/>
  <c r="CQ21" i="30"/>
  <c r="CP21" i="30"/>
  <c r="CO21" i="30"/>
  <c r="CN21" i="30"/>
  <c r="CE21" i="30"/>
  <c r="CB21" i="30"/>
  <c r="BQ21" i="30"/>
  <c r="BM21" i="30"/>
  <c r="AX21" i="30"/>
  <c r="AW21" i="30"/>
  <c r="AV21" i="30"/>
  <c r="AU21" i="30"/>
  <c r="AB21" i="30"/>
  <c r="DN21" i="30" s="1"/>
  <c r="DX20" i="30"/>
  <c r="DU20" i="30"/>
  <c r="DJ20" i="30"/>
  <c r="DF20" i="30"/>
  <c r="CQ20" i="30"/>
  <c r="CP20" i="30"/>
  <c r="CO20" i="30"/>
  <c r="CN20" i="30"/>
  <c r="CE20" i="30"/>
  <c r="CB20" i="30"/>
  <c r="BQ20" i="30"/>
  <c r="BM20" i="30"/>
  <c r="AX20" i="30"/>
  <c r="AW20" i="30"/>
  <c r="AV20" i="30"/>
  <c r="AU20" i="30"/>
  <c r="AB20" i="30"/>
  <c r="DN20" i="30" s="1"/>
  <c r="DX19" i="30"/>
  <c r="DU19" i="30"/>
  <c r="DJ19" i="30"/>
  <c r="DF19" i="30"/>
  <c r="CQ19" i="30"/>
  <c r="CP19" i="30"/>
  <c r="CO19" i="30"/>
  <c r="CN19" i="30"/>
  <c r="CE19" i="30"/>
  <c r="CB19" i="30"/>
  <c r="BQ19" i="30"/>
  <c r="BM19" i="30"/>
  <c r="AX19" i="30"/>
  <c r="AW19" i="30"/>
  <c r="AV19" i="30"/>
  <c r="AU19" i="30"/>
  <c r="AB19" i="30"/>
  <c r="BU19" i="30" s="1"/>
  <c r="DX18" i="30"/>
  <c r="DU18" i="30"/>
  <c r="DJ18" i="30"/>
  <c r="DF18" i="30"/>
  <c r="CQ18" i="30"/>
  <c r="CP18" i="30"/>
  <c r="CO18" i="30"/>
  <c r="CN18" i="30"/>
  <c r="CE18" i="30"/>
  <c r="CB18" i="30"/>
  <c r="BQ18" i="30"/>
  <c r="BM18" i="30"/>
  <c r="AX18" i="30"/>
  <c r="AW18" i="30"/>
  <c r="AV18" i="30"/>
  <c r="AU18" i="30"/>
  <c r="AB18" i="30"/>
  <c r="DN18" i="30" s="1"/>
  <c r="DX17" i="30"/>
  <c r="DU17" i="30"/>
  <c r="DJ17" i="30"/>
  <c r="DF17" i="30"/>
  <c r="CQ17" i="30"/>
  <c r="CP17" i="30"/>
  <c r="CO17" i="30"/>
  <c r="CN17" i="30"/>
  <c r="CE17" i="30"/>
  <c r="CB17" i="30"/>
  <c r="BQ17" i="30"/>
  <c r="BM17" i="30"/>
  <c r="AX17" i="30"/>
  <c r="AW17" i="30"/>
  <c r="AV17" i="30"/>
  <c r="AU17" i="30"/>
  <c r="AB17" i="30"/>
  <c r="DN17" i="30" s="1"/>
  <c r="DX16" i="30"/>
  <c r="DU16" i="30"/>
  <c r="DJ16" i="30"/>
  <c r="DF16" i="30"/>
  <c r="CQ16" i="30"/>
  <c r="CP16" i="30"/>
  <c r="CO16" i="30"/>
  <c r="CN16" i="30"/>
  <c r="CE16" i="30"/>
  <c r="CB16" i="30"/>
  <c r="BU16" i="30"/>
  <c r="BQ16" i="30"/>
  <c r="BM16" i="30"/>
  <c r="AX16" i="30"/>
  <c r="AW16" i="30"/>
  <c r="AV16" i="30"/>
  <c r="AU16" i="30"/>
  <c r="AB16" i="30"/>
  <c r="DN16" i="30" s="1"/>
  <c r="DX15" i="30"/>
  <c r="DU15" i="30"/>
  <c r="DJ15" i="30"/>
  <c r="DF15" i="30"/>
  <c r="CQ15" i="30"/>
  <c r="CP15" i="30"/>
  <c r="CO15" i="30"/>
  <c r="CN15" i="30"/>
  <c r="CE15" i="30"/>
  <c r="CB15" i="30"/>
  <c r="BQ15" i="30"/>
  <c r="BM15" i="30"/>
  <c r="AX15" i="30"/>
  <c r="AW15" i="30"/>
  <c r="AV15" i="30"/>
  <c r="AU15" i="30"/>
  <c r="AB15" i="30"/>
  <c r="BU15" i="30" s="1"/>
  <c r="DX14" i="30"/>
  <c r="DU14" i="30"/>
  <c r="DJ14" i="30"/>
  <c r="DF14" i="30"/>
  <c r="CQ14" i="30"/>
  <c r="CP14" i="30"/>
  <c r="CO14" i="30"/>
  <c r="CN14" i="30"/>
  <c r="CE14" i="30"/>
  <c r="CB14" i="30"/>
  <c r="BQ14" i="30"/>
  <c r="BM14" i="30"/>
  <c r="AX14" i="30"/>
  <c r="AW14" i="30"/>
  <c r="AV14" i="30"/>
  <c r="AU14" i="30"/>
  <c r="AB14" i="30"/>
  <c r="DN14" i="30" s="1"/>
  <c r="DX13" i="30"/>
  <c r="DU13" i="30"/>
  <c r="DJ13" i="30"/>
  <c r="DF13" i="30"/>
  <c r="CQ13" i="30"/>
  <c r="CP13" i="30"/>
  <c r="CO13" i="30"/>
  <c r="CN13" i="30"/>
  <c r="CE13" i="30"/>
  <c r="CB13" i="30"/>
  <c r="BQ13" i="30"/>
  <c r="BM13" i="30"/>
  <c r="AX13" i="30"/>
  <c r="AW13" i="30"/>
  <c r="AV13" i="30"/>
  <c r="AU13" i="30"/>
  <c r="AB13" i="30"/>
  <c r="DN13" i="30" s="1"/>
  <c r="DX12" i="30"/>
  <c r="DU12" i="30"/>
  <c r="DJ12" i="30"/>
  <c r="DF12" i="30"/>
  <c r="CQ12" i="30"/>
  <c r="CP12" i="30"/>
  <c r="CO12" i="30"/>
  <c r="CN12" i="30"/>
  <c r="CE12" i="30"/>
  <c r="CB12" i="30"/>
  <c r="BQ12" i="30"/>
  <c r="BM12" i="30"/>
  <c r="AX12" i="30"/>
  <c r="AW12" i="30"/>
  <c r="AV12" i="30"/>
  <c r="AU12" i="30"/>
  <c r="AB12" i="30"/>
  <c r="DN12" i="30" s="1"/>
  <c r="DX11" i="30"/>
  <c r="DU11" i="30"/>
  <c r="DJ11" i="30"/>
  <c r="DF11" i="30"/>
  <c r="CQ11" i="30"/>
  <c r="CP11" i="30"/>
  <c r="CO11" i="30"/>
  <c r="CN11" i="30"/>
  <c r="CE11" i="30"/>
  <c r="CB11" i="30"/>
  <c r="BQ11" i="30"/>
  <c r="BM11" i="30"/>
  <c r="AX11" i="30"/>
  <c r="AW11" i="30"/>
  <c r="AV11" i="30"/>
  <c r="AU11" i="30"/>
  <c r="AB11" i="30"/>
  <c r="BU11" i="30" s="1"/>
  <c r="DX10" i="30"/>
  <c r="DU10" i="30"/>
  <c r="DJ10" i="30"/>
  <c r="DF10" i="30"/>
  <c r="CQ10" i="30"/>
  <c r="CP10" i="30"/>
  <c r="CO10" i="30"/>
  <c r="CN10" i="30"/>
  <c r="CE10" i="30"/>
  <c r="CB10" i="30"/>
  <c r="BQ10" i="30"/>
  <c r="BM10" i="30"/>
  <c r="AX10" i="30"/>
  <c r="AW10" i="30"/>
  <c r="AV10" i="30"/>
  <c r="AU10" i="30"/>
  <c r="AB10" i="30"/>
  <c r="DN10" i="30" s="1"/>
  <c r="DX9" i="30"/>
  <c r="DU9" i="30"/>
  <c r="DJ9" i="30"/>
  <c r="DF9" i="30"/>
  <c r="CQ9" i="30"/>
  <c r="CP9" i="30"/>
  <c r="CO9" i="30"/>
  <c r="CN9" i="30"/>
  <c r="CE9" i="30"/>
  <c r="CB9" i="30"/>
  <c r="BQ9" i="30"/>
  <c r="BM9" i="30"/>
  <c r="AX9" i="30"/>
  <c r="AW9" i="30"/>
  <c r="AV9" i="30"/>
  <c r="AU9" i="30"/>
  <c r="AB9" i="30"/>
  <c r="DN9" i="30" s="1"/>
  <c r="DX8" i="30"/>
  <c r="DU8" i="30"/>
  <c r="DJ8" i="30"/>
  <c r="DF8" i="30"/>
  <c r="CQ8" i="30"/>
  <c r="CP8" i="30"/>
  <c r="CO8" i="30"/>
  <c r="CN8" i="30"/>
  <c r="CE8" i="30"/>
  <c r="CB8" i="30"/>
  <c r="BU8" i="30"/>
  <c r="BQ8" i="30"/>
  <c r="BM8" i="30"/>
  <c r="AX8" i="30"/>
  <c r="AW8" i="30"/>
  <c r="AV8" i="30"/>
  <c r="AU8" i="30"/>
  <c r="AB8" i="30"/>
  <c r="DN8" i="30" s="1"/>
  <c r="DX7" i="30"/>
  <c r="DU7" i="30"/>
  <c r="DJ7" i="30"/>
  <c r="DF7" i="30"/>
  <c r="CQ7" i="30"/>
  <c r="CP7" i="30"/>
  <c r="CO7" i="30"/>
  <c r="CN7" i="30"/>
  <c r="CE7" i="30"/>
  <c r="CB7" i="30"/>
  <c r="BQ7" i="30"/>
  <c r="BM7" i="30"/>
  <c r="AX7" i="30"/>
  <c r="AW7" i="30"/>
  <c r="AV7" i="30"/>
  <c r="AU7" i="30"/>
  <c r="AB7" i="30"/>
  <c r="BU7" i="30" s="1"/>
  <c r="DX6" i="30"/>
  <c r="DU6" i="30"/>
  <c r="DJ6" i="30"/>
  <c r="DF6" i="30"/>
  <c r="CQ6" i="30"/>
  <c r="CP6" i="30"/>
  <c r="CO6" i="30"/>
  <c r="CN6" i="30"/>
  <c r="CE6" i="30"/>
  <c r="CB6" i="30"/>
  <c r="BQ6" i="30"/>
  <c r="BM6" i="30"/>
  <c r="AX6" i="30"/>
  <c r="AW6" i="30"/>
  <c r="AV6" i="30"/>
  <c r="AU6" i="30"/>
  <c r="AB6" i="30"/>
  <c r="DN6" i="30" s="1"/>
  <c r="DX5" i="30"/>
  <c r="DU5" i="30"/>
  <c r="DJ5" i="30"/>
  <c r="DF5" i="30"/>
  <c r="CQ5" i="30"/>
  <c r="CP5" i="30"/>
  <c r="CO5" i="30"/>
  <c r="CN5" i="30"/>
  <c r="CE5" i="30"/>
  <c r="CB5" i="30"/>
  <c r="BQ5" i="30"/>
  <c r="BM5" i="30"/>
  <c r="AX5" i="30"/>
  <c r="AW5" i="30"/>
  <c r="AV5" i="30"/>
  <c r="AU5" i="30"/>
  <c r="AB5" i="30"/>
  <c r="DN5" i="30" s="1"/>
  <c r="DX4" i="30"/>
  <c r="DU4" i="30"/>
  <c r="DJ4" i="30"/>
  <c r="DF4" i="30"/>
  <c r="CQ4" i="30"/>
  <c r="CP4" i="30"/>
  <c r="CO4" i="30"/>
  <c r="CN4" i="30"/>
  <c r="CE4" i="30"/>
  <c r="CB4" i="30"/>
  <c r="BQ4" i="30"/>
  <c r="BM4" i="30"/>
  <c r="AX4" i="30"/>
  <c r="AW4" i="30"/>
  <c r="AV4" i="30"/>
  <c r="AU4" i="30"/>
  <c r="AB4" i="30"/>
  <c r="DN4" i="30" s="1"/>
  <c r="DX3" i="30"/>
  <c r="DN3" i="30"/>
  <c r="DJ3" i="30"/>
  <c r="DF3" i="30"/>
  <c r="CQ3" i="30"/>
  <c r="CN3" i="30"/>
  <c r="CE3" i="30"/>
  <c r="BU3" i="30"/>
  <c r="BQ3" i="30"/>
  <c r="BM3" i="30"/>
  <c r="AX3" i="30"/>
  <c r="AU3" i="30"/>
  <c r="EE1" i="30"/>
  <c r="CL1" i="30"/>
  <c r="CP47" i="29"/>
  <c r="AW47" i="29"/>
  <c r="CP46" i="29"/>
  <c r="AW46" i="29"/>
  <c r="CP45" i="29"/>
  <c r="AW45" i="29"/>
  <c r="CP44" i="29"/>
  <c r="AW44" i="29"/>
  <c r="DX41" i="29"/>
  <c r="DJ41" i="29"/>
  <c r="CE41" i="29"/>
  <c r="BQ41" i="29"/>
  <c r="DX40" i="29"/>
  <c r="DU40" i="29"/>
  <c r="DJ40" i="29"/>
  <c r="DF40" i="29"/>
  <c r="CQ40" i="29"/>
  <c r="CP40" i="29"/>
  <c r="CO40" i="29"/>
  <c r="CN40" i="29"/>
  <c r="CE40" i="29"/>
  <c r="CB40" i="29"/>
  <c r="BQ40" i="29"/>
  <c r="BM40" i="29"/>
  <c r="AX40" i="29"/>
  <c r="AW40" i="29"/>
  <c r="AV40" i="29"/>
  <c r="AU40" i="29"/>
  <c r="AB40" i="29"/>
  <c r="DN40" i="29" s="1"/>
  <c r="DX39" i="29"/>
  <c r="DU39" i="29"/>
  <c r="DJ39" i="29"/>
  <c r="DF39" i="29"/>
  <c r="CQ39" i="29"/>
  <c r="CP39" i="29"/>
  <c r="CO39" i="29"/>
  <c r="CN39" i="29"/>
  <c r="CE39" i="29"/>
  <c r="CB39" i="29"/>
  <c r="BQ39" i="29"/>
  <c r="BM39" i="29"/>
  <c r="AX39" i="29"/>
  <c r="AW39" i="29"/>
  <c r="AV39" i="29"/>
  <c r="AU39" i="29"/>
  <c r="AB39" i="29"/>
  <c r="BU39" i="29" s="1"/>
  <c r="DX38" i="29"/>
  <c r="DU38" i="29"/>
  <c r="DJ38" i="29"/>
  <c r="DF38" i="29"/>
  <c r="CQ38" i="29"/>
  <c r="CP38" i="29"/>
  <c r="CO38" i="29"/>
  <c r="CN38" i="29"/>
  <c r="CE38" i="29"/>
  <c r="CB38" i="29"/>
  <c r="BQ38" i="29"/>
  <c r="BM38" i="29"/>
  <c r="AX38" i="29"/>
  <c r="AW38" i="29"/>
  <c r="AV38" i="29"/>
  <c r="AU38" i="29"/>
  <c r="AB38" i="29"/>
  <c r="DN38" i="29" s="1"/>
  <c r="DX37" i="29"/>
  <c r="DU37" i="29"/>
  <c r="DJ37" i="29"/>
  <c r="DF37" i="29"/>
  <c r="CQ37" i="29"/>
  <c r="CP37" i="29"/>
  <c r="CO37" i="29"/>
  <c r="CN37" i="29"/>
  <c r="CE37" i="29"/>
  <c r="CB37" i="29"/>
  <c r="BQ37" i="29"/>
  <c r="BM37" i="29"/>
  <c r="AX37" i="29"/>
  <c r="AW37" i="29"/>
  <c r="AV37" i="29"/>
  <c r="AU37" i="29"/>
  <c r="AB37" i="29"/>
  <c r="DN37" i="29" s="1"/>
  <c r="DX36" i="29"/>
  <c r="DU36" i="29"/>
  <c r="DJ36" i="29"/>
  <c r="DF36" i="29"/>
  <c r="CQ36" i="29"/>
  <c r="CP36" i="29"/>
  <c r="CO36" i="29"/>
  <c r="CN36" i="29"/>
  <c r="CE36" i="29"/>
  <c r="CB36" i="29"/>
  <c r="BQ36" i="29"/>
  <c r="BM36" i="29"/>
  <c r="AX36" i="29"/>
  <c r="AW36" i="29"/>
  <c r="AV36" i="29"/>
  <c r="AU36" i="29"/>
  <c r="AB36" i="29"/>
  <c r="DN36" i="29" s="1"/>
  <c r="DX35" i="29"/>
  <c r="DU35" i="29"/>
  <c r="DJ35" i="29"/>
  <c r="DF35" i="29"/>
  <c r="CQ35" i="29"/>
  <c r="CP35" i="29"/>
  <c r="CO35" i="29"/>
  <c r="CN35" i="29"/>
  <c r="CE35" i="29"/>
  <c r="CB35" i="29"/>
  <c r="BQ35" i="29"/>
  <c r="BM35" i="29"/>
  <c r="AX35" i="29"/>
  <c r="AW35" i="29"/>
  <c r="AV35" i="29"/>
  <c r="AU35" i="29"/>
  <c r="AB35" i="29"/>
  <c r="BU35" i="29" s="1"/>
  <c r="DX34" i="29"/>
  <c r="DU34" i="29"/>
  <c r="DJ34" i="29"/>
  <c r="DF34" i="29"/>
  <c r="CQ34" i="29"/>
  <c r="CP34" i="29"/>
  <c r="CO34" i="29"/>
  <c r="CN34" i="29"/>
  <c r="CE34" i="29"/>
  <c r="CB34" i="29"/>
  <c r="BU34" i="29"/>
  <c r="BQ34" i="29"/>
  <c r="BM34" i="29"/>
  <c r="AX34" i="29"/>
  <c r="AW34" i="29"/>
  <c r="AV34" i="29"/>
  <c r="AU34" i="29"/>
  <c r="AB34" i="29"/>
  <c r="DN34" i="29" s="1"/>
  <c r="DX33" i="29"/>
  <c r="DU33" i="29"/>
  <c r="DJ33" i="29"/>
  <c r="DF33" i="29"/>
  <c r="CQ33" i="29"/>
  <c r="CP33" i="29"/>
  <c r="CO33" i="29"/>
  <c r="CN33" i="29"/>
  <c r="CE33" i="29"/>
  <c r="CB33" i="29"/>
  <c r="BQ33" i="29"/>
  <c r="BM33" i="29"/>
  <c r="AX33" i="29"/>
  <c r="AW33" i="29"/>
  <c r="AV33" i="29"/>
  <c r="AU33" i="29"/>
  <c r="AB33" i="29"/>
  <c r="DN33" i="29" s="1"/>
  <c r="DX32" i="29"/>
  <c r="DU32" i="29"/>
  <c r="DJ32" i="29"/>
  <c r="DF32" i="29"/>
  <c r="CQ32" i="29"/>
  <c r="CP32" i="29"/>
  <c r="CO32" i="29"/>
  <c r="CN32" i="29"/>
  <c r="CE32" i="29"/>
  <c r="CB32" i="29"/>
  <c r="BQ32" i="29"/>
  <c r="BM32" i="29"/>
  <c r="AX32" i="29"/>
  <c r="AW32" i="29"/>
  <c r="AV32" i="29"/>
  <c r="AU32" i="29"/>
  <c r="AB32" i="29"/>
  <c r="DN32" i="29" s="1"/>
  <c r="DX31" i="29"/>
  <c r="DU31" i="29"/>
  <c r="DJ31" i="29"/>
  <c r="DF31" i="29"/>
  <c r="CQ31" i="29"/>
  <c r="CP31" i="29"/>
  <c r="CO31" i="29"/>
  <c r="CN31" i="29"/>
  <c r="CE31" i="29"/>
  <c r="CB31" i="29"/>
  <c r="BQ31" i="29"/>
  <c r="BM31" i="29"/>
  <c r="AX31" i="29"/>
  <c r="AW31" i="29"/>
  <c r="AV31" i="29"/>
  <c r="AU31" i="29"/>
  <c r="AB31" i="29"/>
  <c r="BU31" i="29" s="1"/>
  <c r="DX30" i="29"/>
  <c r="DU30" i="29"/>
  <c r="DJ30" i="29"/>
  <c r="DF30" i="29"/>
  <c r="CQ30" i="29"/>
  <c r="CP30" i="29"/>
  <c r="CO30" i="29"/>
  <c r="CN30" i="29"/>
  <c r="CE30" i="29"/>
  <c r="CB30" i="29"/>
  <c r="BQ30" i="29"/>
  <c r="BM30" i="29"/>
  <c r="AX30" i="29"/>
  <c r="AW30" i="29"/>
  <c r="AV30" i="29"/>
  <c r="AU30" i="29"/>
  <c r="AB30" i="29"/>
  <c r="DN30" i="29" s="1"/>
  <c r="DX29" i="29"/>
  <c r="DU29" i="29"/>
  <c r="DJ29" i="29"/>
  <c r="DF29" i="29"/>
  <c r="CQ29" i="29"/>
  <c r="CP29" i="29"/>
  <c r="CO29" i="29"/>
  <c r="CN29" i="29"/>
  <c r="CE29" i="29"/>
  <c r="CB29" i="29"/>
  <c r="BQ29" i="29"/>
  <c r="BM29" i="29"/>
  <c r="AX29" i="29"/>
  <c r="AW29" i="29"/>
  <c r="AV29" i="29"/>
  <c r="AU29" i="29"/>
  <c r="AB29" i="29"/>
  <c r="DN29" i="29" s="1"/>
  <c r="DX28" i="29"/>
  <c r="DU28" i="29"/>
  <c r="DJ28" i="29"/>
  <c r="DF28" i="29"/>
  <c r="CQ28" i="29"/>
  <c r="CP28" i="29"/>
  <c r="CO28" i="29"/>
  <c r="CN28" i="29"/>
  <c r="CE28" i="29"/>
  <c r="CB28" i="29"/>
  <c r="BU28" i="29"/>
  <c r="BQ28" i="29"/>
  <c r="BM28" i="29"/>
  <c r="AX28" i="29"/>
  <c r="AW28" i="29"/>
  <c r="AV28" i="29"/>
  <c r="AU28" i="29"/>
  <c r="AB28" i="29"/>
  <c r="DN28" i="29" s="1"/>
  <c r="DX27" i="29"/>
  <c r="DU27" i="29"/>
  <c r="DJ27" i="29"/>
  <c r="DF27" i="29"/>
  <c r="CQ27" i="29"/>
  <c r="CP27" i="29"/>
  <c r="CO27" i="29"/>
  <c r="CN27" i="29"/>
  <c r="CE27" i="29"/>
  <c r="CB27" i="29"/>
  <c r="BQ27" i="29"/>
  <c r="BM27" i="29"/>
  <c r="AX27" i="29"/>
  <c r="AW27" i="29"/>
  <c r="AV27" i="29"/>
  <c r="AU27" i="29"/>
  <c r="AB27" i="29"/>
  <c r="BU27" i="29" s="1"/>
  <c r="DX26" i="29"/>
  <c r="DU26" i="29"/>
  <c r="DJ26" i="29"/>
  <c r="DF26" i="29"/>
  <c r="CQ26" i="29"/>
  <c r="CP26" i="29"/>
  <c r="CO26" i="29"/>
  <c r="CN26" i="29"/>
  <c r="CE26" i="29"/>
  <c r="CB26" i="29"/>
  <c r="BQ26" i="29"/>
  <c r="BM26" i="29"/>
  <c r="AX26" i="29"/>
  <c r="AW26" i="29"/>
  <c r="AV26" i="29"/>
  <c r="AU26" i="29"/>
  <c r="AB26" i="29"/>
  <c r="DN26" i="29" s="1"/>
  <c r="DX25" i="29"/>
  <c r="DU25" i="29"/>
  <c r="DJ25" i="29"/>
  <c r="DF25" i="29"/>
  <c r="CQ25" i="29"/>
  <c r="CP25" i="29"/>
  <c r="CO25" i="29"/>
  <c r="CN25" i="29"/>
  <c r="CE25" i="29"/>
  <c r="CB25" i="29"/>
  <c r="BQ25" i="29"/>
  <c r="BM25" i="29"/>
  <c r="AX25" i="29"/>
  <c r="AW25" i="29"/>
  <c r="AV25" i="29"/>
  <c r="AU25" i="29"/>
  <c r="AB25" i="29"/>
  <c r="DN25" i="29" s="1"/>
  <c r="DX24" i="29"/>
  <c r="DU24" i="29"/>
  <c r="DJ24" i="29"/>
  <c r="DF24" i="29"/>
  <c r="CQ24" i="29"/>
  <c r="CP24" i="29"/>
  <c r="CO24" i="29"/>
  <c r="CN24" i="29"/>
  <c r="CE24" i="29"/>
  <c r="CB24" i="29"/>
  <c r="BQ24" i="29"/>
  <c r="BM24" i="29"/>
  <c r="AX24" i="29"/>
  <c r="AW24" i="29"/>
  <c r="AV24" i="29"/>
  <c r="AU24" i="29"/>
  <c r="AB24" i="29"/>
  <c r="DN24" i="29" s="1"/>
  <c r="DX23" i="29"/>
  <c r="DU23" i="29"/>
  <c r="DJ23" i="29"/>
  <c r="DF23" i="29"/>
  <c r="CQ23" i="29"/>
  <c r="CP23" i="29"/>
  <c r="CO23" i="29"/>
  <c r="CN23" i="29"/>
  <c r="CE23" i="29"/>
  <c r="CB23" i="29"/>
  <c r="BQ23" i="29"/>
  <c r="BM23" i="29"/>
  <c r="AX23" i="29"/>
  <c r="AW23" i="29"/>
  <c r="AV23" i="29"/>
  <c r="AU23" i="29"/>
  <c r="AB23" i="29"/>
  <c r="BU23" i="29" s="1"/>
  <c r="DX22" i="29"/>
  <c r="DU22" i="29"/>
  <c r="DJ22" i="29"/>
  <c r="DF22" i="29"/>
  <c r="CQ22" i="29"/>
  <c r="CP22" i="29"/>
  <c r="CO22" i="29"/>
  <c r="CN22" i="29"/>
  <c r="CE22" i="29"/>
  <c r="CB22" i="29"/>
  <c r="BU22" i="29"/>
  <c r="BQ22" i="29"/>
  <c r="BM22" i="29"/>
  <c r="AX22" i="29"/>
  <c r="AW22" i="29"/>
  <c r="AV22" i="29"/>
  <c r="AU22" i="29"/>
  <c r="AB22" i="29"/>
  <c r="DN22" i="29" s="1"/>
  <c r="DX21" i="29"/>
  <c r="DU21" i="29"/>
  <c r="DJ21" i="29"/>
  <c r="DF21" i="29"/>
  <c r="CQ21" i="29"/>
  <c r="CP21" i="29"/>
  <c r="CO21" i="29"/>
  <c r="CN21" i="29"/>
  <c r="CE21" i="29"/>
  <c r="CB21" i="29"/>
  <c r="BQ21" i="29"/>
  <c r="BM21" i="29"/>
  <c r="AX21" i="29"/>
  <c r="AW21" i="29"/>
  <c r="AV21" i="29"/>
  <c r="AU21" i="29"/>
  <c r="AB21" i="29"/>
  <c r="DN21" i="29" s="1"/>
  <c r="DX20" i="29"/>
  <c r="DU20" i="29"/>
  <c r="DJ20" i="29"/>
  <c r="DF20" i="29"/>
  <c r="CQ20" i="29"/>
  <c r="CP20" i="29"/>
  <c r="CO20" i="29"/>
  <c r="CN20" i="29"/>
  <c r="CE20" i="29"/>
  <c r="CB20" i="29"/>
  <c r="BQ20" i="29"/>
  <c r="BM20" i="29"/>
  <c r="AX20" i="29"/>
  <c r="AW20" i="29"/>
  <c r="AV20" i="29"/>
  <c r="AU20" i="29"/>
  <c r="AB20" i="29"/>
  <c r="DN20" i="29" s="1"/>
  <c r="DX19" i="29"/>
  <c r="DU19" i="29"/>
  <c r="DJ19" i="29"/>
  <c r="DF19" i="29"/>
  <c r="CQ19" i="29"/>
  <c r="CP19" i="29"/>
  <c r="CO19" i="29"/>
  <c r="CN19" i="29"/>
  <c r="CE19" i="29"/>
  <c r="CB19" i="29"/>
  <c r="BQ19" i="29"/>
  <c r="BM19" i="29"/>
  <c r="AX19" i="29"/>
  <c r="AW19" i="29"/>
  <c r="AV19" i="29"/>
  <c r="AU19" i="29"/>
  <c r="AB19" i="29"/>
  <c r="BU19" i="29" s="1"/>
  <c r="DX18" i="29"/>
  <c r="DU18" i="29"/>
  <c r="DJ18" i="29"/>
  <c r="DF18" i="29"/>
  <c r="CQ18" i="29"/>
  <c r="CP18" i="29"/>
  <c r="CO18" i="29"/>
  <c r="CN18" i="29"/>
  <c r="CE18" i="29"/>
  <c r="CB18" i="29"/>
  <c r="BQ18" i="29"/>
  <c r="BM18" i="29"/>
  <c r="AX18" i="29"/>
  <c r="AW18" i="29"/>
  <c r="AV18" i="29"/>
  <c r="AU18" i="29"/>
  <c r="AB18" i="29"/>
  <c r="DN18" i="29" s="1"/>
  <c r="DX17" i="29"/>
  <c r="DU17" i="29"/>
  <c r="DJ17" i="29"/>
  <c r="DF17" i="29"/>
  <c r="CQ17" i="29"/>
  <c r="CP17" i="29"/>
  <c r="CO17" i="29"/>
  <c r="CN17" i="29"/>
  <c r="CE17" i="29"/>
  <c r="CB17" i="29"/>
  <c r="BQ17" i="29"/>
  <c r="BM17" i="29"/>
  <c r="AX17" i="29"/>
  <c r="AW17" i="29"/>
  <c r="AV17" i="29"/>
  <c r="AU17" i="29"/>
  <c r="AB17" i="29"/>
  <c r="DN17" i="29" s="1"/>
  <c r="DX16" i="29"/>
  <c r="DU16" i="29"/>
  <c r="DJ16" i="29"/>
  <c r="DF16" i="29"/>
  <c r="CQ16" i="29"/>
  <c r="CP16" i="29"/>
  <c r="CO16" i="29"/>
  <c r="CN16" i="29"/>
  <c r="CE16" i="29"/>
  <c r="CB16" i="29"/>
  <c r="BQ16" i="29"/>
  <c r="BM16" i="29"/>
  <c r="AX16" i="29"/>
  <c r="AW16" i="29"/>
  <c r="AV16" i="29"/>
  <c r="AU16" i="29"/>
  <c r="AB16" i="29"/>
  <c r="DN16" i="29" s="1"/>
  <c r="DX15" i="29"/>
  <c r="DU15" i="29"/>
  <c r="DJ15" i="29"/>
  <c r="DF15" i="29"/>
  <c r="CQ15" i="29"/>
  <c r="CP15" i="29"/>
  <c r="CO15" i="29"/>
  <c r="CN15" i="29"/>
  <c r="CE15" i="29"/>
  <c r="CB15" i="29"/>
  <c r="BQ15" i="29"/>
  <c r="BM15" i="29"/>
  <c r="AX15" i="29"/>
  <c r="AW15" i="29"/>
  <c r="AV15" i="29"/>
  <c r="AU15" i="29"/>
  <c r="AB15" i="29"/>
  <c r="BU15" i="29" s="1"/>
  <c r="DX14" i="29"/>
  <c r="DU14" i="29"/>
  <c r="DJ14" i="29"/>
  <c r="DF14" i="29"/>
  <c r="CQ14" i="29"/>
  <c r="CP14" i="29"/>
  <c r="CO14" i="29"/>
  <c r="CN14" i="29"/>
  <c r="CE14" i="29"/>
  <c r="CB14" i="29"/>
  <c r="BQ14" i="29"/>
  <c r="BM14" i="29"/>
  <c r="AX14" i="29"/>
  <c r="AW14" i="29"/>
  <c r="AV14" i="29"/>
  <c r="AU14" i="29"/>
  <c r="AB14" i="29"/>
  <c r="DN14" i="29" s="1"/>
  <c r="DX13" i="29"/>
  <c r="DU13" i="29"/>
  <c r="DJ13" i="29"/>
  <c r="DF13" i="29"/>
  <c r="CQ13" i="29"/>
  <c r="CP13" i="29"/>
  <c r="CO13" i="29"/>
  <c r="CN13" i="29"/>
  <c r="CE13" i="29"/>
  <c r="CB13" i="29"/>
  <c r="BQ13" i="29"/>
  <c r="BM13" i="29"/>
  <c r="AX13" i="29"/>
  <c r="AW13" i="29"/>
  <c r="AV13" i="29"/>
  <c r="AU13" i="29"/>
  <c r="AB13" i="29"/>
  <c r="DN13" i="29" s="1"/>
  <c r="DX12" i="29"/>
  <c r="DU12" i="29"/>
  <c r="DJ12" i="29"/>
  <c r="DF12" i="29"/>
  <c r="CQ12" i="29"/>
  <c r="CP12" i="29"/>
  <c r="CO12" i="29"/>
  <c r="CN12" i="29"/>
  <c r="CE12" i="29"/>
  <c r="CB12" i="29"/>
  <c r="BQ12" i="29"/>
  <c r="BM12" i="29"/>
  <c r="AX12" i="29"/>
  <c r="AW12" i="29"/>
  <c r="AV12" i="29"/>
  <c r="AU12" i="29"/>
  <c r="AB12" i="29"/>
  <c r="DN12" i="29" s="1"/>
  <c r="DX11" i="29"/>
  <c r="DU11" i="29"/>
  <c r="DJ11" i="29"/>
  <c r="DF11" i="29"/>
  <c r="CQ11" i="29"/>
  <c r="CP11" i="29"/>
  <c r="CO11" i="29"/>
  <c r="CN11" i="29"/>
  <c r="CE11" i="29"/>
  <c r="CB11" i="29"/>
  <c r="BQ11" i="29"/>
  <c r="BM11" i="29"/>
  <c r="AX11" i="29"/>
  <c r="AW11" i="29"/>
  <c r="AV11" i="29"/>
  <c r="AU11" i="29"/>
  <c r="AB11" i="29"/>
  <c r="BU11" i="29" s="1"/>
  <c r="DX10" i="29"/>
  <c r="DU10" i="29"/>
  <c r="DJ10" i="29"/>
  <c r="DF10" i="29"/>
  <c r="CQ10" i="29"/>
  <c r="CP10" i="29"/>
  <c r="CO10" i="29"/>
  <c r="CN10" i="29"/>
  <c r="CE10" i="29"/>
  <c r="CB10" i="29"/>
  <c r="BQ10" i="29"/>
  <c r="BM10" i="29"/>
  <c r="AX10" i="29"/>
  <c r="AW10" i="29"/>
  <c r="AV10" i="29"/>
  <c r="AU10" i="29"/>
  <c r="AB10" i="29"/>
  <c r="DN10" i="29" s="1"/>
  <c r="DX9" i="29"/>
  <c r="DU9" i="29"/>
  <c r="DJ9" i="29"/>
  <c r="DF9" i="29"/>
  <c r="CQ9" i="29"/>
  <c r="CP9" i="29"/>
  <c r="CO9" i="29"/>
  <c r="CN9" i="29"/>
  <c r="CE9" i="29"/>
  <c r="CB9" i="29"/>
  <c r="BQ9" i="29"/>
  <c r="BM9" i="29"/>
  <c r="AX9" i="29"/>
  <c r="AW9" i="29"/>
  <c r="AV9" i="29"/>
  <c r="AU9" i="29"/>
  <c r="AB9" i="29"/>
  <c r="DN9" i="29" s="1"/>
  <c r="DX8" i="29"/>
  <c r="DU8" i="29"/>
  <c r="DJ8" i="29"/>
  <c r="DF8" i="29"/>
  <c r="CQ8" i="29"/>
  <c r="CP8" i="29"/>
  <c r="CO8" i="29"/>
  <c r="CN8" i="29"/>
  <c r="CE8" i="29"/>
  <c r="CB8" i="29"/>
  <c r="BQ8" i="29"/>
  <c r="BM8" i="29"/>
  <c r="AX8" i="29"/>
  <c r="AW8" i="29"/>
  <c r="AV8" i="29"/>
  <c r="AU8" i="29"/>
  <c r="AB8" i="29"/>
  <c r="DN8" i="29" s="1"/>
  <c r="DX7" i="29"/>
  <c r="DU7" i="29"/>
  <c r="DJ7" i="29"/>
  <c r="DF7" i="29"/>
  <c r="CQ7" i="29"/>
  <c r="CP7" i="29"/>
  <c r="CO7" i="29"/>
  <c r="CN7" i="29"/>
  <c r="CE7" i="29"/>
  <c r="CB7" i="29"/>
  <c r="BQ7" i="29"/>
  <c r="BM7" i="29"/>
  <c r="AX7" i="29"/>
  <c r="AW7" i="29"/>
  <c r="AV7" i="29"/>
  <c r="AU7" i="29"/>
  <c r="AB7" i="29"/>
  <c r="BU7" i="29" s="1"/>
  <c r="DX6" i="29"/>
  <c r="DU6" i="29"/>
  <c r="DJ6" i="29"/>
  <c r="DF6" i="29"/>
  <c r="CQ6" i="29"/>
  <c r="CP6" i="29"/>
  <c r="CO6" i="29"/>
  <c r="CN6" i="29"/>
  <c r="CE6" i="29"/>
  <c r="CB6" i="29"/>
  <c r="BQ6" i="29"/>
  <c r="BM6" i="29"/>
  <c r="AX6" i="29"/>
  <c r="AW6" i="29"/>
  <c r="AV6" i="29"/>
  <c r="AU6" i="29"/>
  <c r="AB6" i="29"/>
  <c r="DN6" i="29" s="1"/>
  <c r="DX5" i="29"/>
  <c r="DU5" i="29"/>
  <c r="DJ5" i="29"/>
  <c r="DF5" i="29"/>
  <c r="CQ5" i="29"/>
  <c r="CP5" i="29"/>
  <c r="CO5" i="29"/>
  <c r="CN5" i="29"/>
  <c r="CE5" i="29"/>
  <c r="CB5" i="29"/>
  <c r="BQ5" i="29"/>
  <c r="BM5" i="29"/>
  <c r="AX5" i="29"/>
  <c r="AW5" i="29"/>
  <c r="AV5" i="29"/>
  <c r="AU5" i="29"/>
  <c r="AB5" i="29"/>
  <c r="DN5" i="29" s="1"/>
  <c r="DX4" i="29"/>
  <c r="DU4" i="29"/>
  <c r="DJ4" i="29"/>
  <c r="DF4" i="29"/>
  <c r="CQ4" i="29"/>
  <c r="CP4" i="29"/>
  <c r="CO4" i="29"/>
  <c r="CN4" i="29"/>
  <c r="CE4" i="29"/>
  <c r="CB4" i="29"/>
  <c r="BQ4" i="29"/>
  <c r="BM4" i="29"/>
  <c r="AX4" i="29"/>
  <c r="AW4" i="29"/>
  <c r="AV4" i="29"/>
  <c r="AU4" i="29"/>
  <c r="AB4" i="29"/>
  <c r="DN4" i="29" s="1"/>
  <c r="DX3" i="29"/>
  <c r="DN3" i="29"/>
  <c r="DJ3" i="29"/>
  <c r="DF3" i="29"/>
  <c r="CQ3" i="29"/>
  <c r="CN3" i="29"/>
  <c r="CE3" i="29"/>
  <c r="BU3" i="29"/>
  <c r="BQ3" i="29"/>
  <c r="BM3" i="29"/>
  <c r="AX3" i="29"/>
  <c r="AU3" i="29"/>
  <c r="EE1" i="29"/>
  <c r="CL1" i="29"/>
  <c r="DX33" i="24"/>
  <c r="DU33" i="24"/>
  <c r="DJ33" i="24"/>
  <c r="DF33" i="24"/>
  <c r="CQ33" i="24"/>
  <c r="CP33" i="24"/>
  <c r="CO33" i="24"/>
  <c r="CN33" i="24"/>
  <c r="CE33" i="24"/>
  <c r="CB33" i="24"/>
  <c r="BQ33" i="24"/>
  <c r="BM33" i="24"/>
  <c r="AX33" i="24"/>
  <c r="AW33" i="24"/>
  <c r="AV33" i="24"/>
  <c r="AU33" i="24"/>
  <c r="AB33" i="24"/>
  <c r="DN33" i="24" s="1"/>
  <c r="DX34" i="24"/>
  <c r="DU34" i="24"/>
  <c r="DJ34" i="24"/>
  <c r="DF34" i="24"/>
  <c r="CQ34" i="24"/>
  <c r="CP34" i="24"/>
  <c r="CO34" i="24"/>
  <c r="CN34" i="24"/>
  <c r="CE34" i="24"/>
  <c r="CB34" i="24"/>
  <c r="BQ34" i="24"/>
  <c r="BM34" i="24"/>
  <c r="AX34" i="24"/>
  <c r="AW34" i="24"/>
  <c r="AV34" i="24"/>
  <c r="AU34" i="24"/>
  <c r="AB34" i="24"/>
  <c r="DN34" i="24" s="1"/>
  <c r="AB17" i="23"/>
  <c r="BU27" i="33" l="1"/>
  <c r="BU28" i="33"/>
  <c r="BU31" i="33"/>
  <c r="BU36" i="33"/>
  <c r="J41" i="33"/>
  <c r="P41" i="33" s="1"/>
  <c r="DB41" i="33" s="1"/>
  <c r="BU32" i="23"/>
  <c r="BU4" i="34"/>
  <c r="BU6" i="34"/>
  <c r="BU5" i="34"/>
  <c r="AB37" i="33"/>
  <c r="J39" i="33"/>
  <c r="P39" i="33" s="1"/>
  <c r="BI39" i="33" s="1"/>
  <c r="DN21" i="33"/>
  <c r="DN15" i="34"/>
  <c r="DN19" i="34"/>
  <c r="DN23" i="34"/>
  <c r="DN27" i="34"/>
  <c r="DN31" i="34"/>
  <c r="DN35" i="34"/>
  <c r="AB41" i="34"/>
  <c r="DN7" i="34"/>
  <c r="DN11" i="34"/>
  <c r="DN37" i="33"/>
  <c r="BI40" i="33"/>
  <c r="DB40" i="33"/>
  <c r="BU17" i="33"/>
  <c r="DN18" i="33"/>
  <c r="BU21" i="33"/>
  <c r="DN22" i="33"/>
  <c r="BU25" i="33"/>
  <c r="DN26" i="33"/>
  <c r="BU29" i="33"/>
  <c r="DN30" i="33"/>
  <c r="BU33" i="33"/>
  <c r="DN34" i="33"/>
  <c r="CV40" i="33"/>
  <c r="DN17" i="33"/>
  <c r="BC40" i="33"/>
  <c r="AB51" i="32"/>
  <c r="AB51" i="31"/>
  <c r="DN7" i="32"/>
  <c r="DN11" i="32"/>
  <c r="DN15" i="32"/>
  <c r="DN19" i="32"/>
  <c r="DN23" i="32"/>
  <c r="DN27" i="32"/>
  <c r="DN31" i="32"/>
  <c r="DN35" i="32"/>
  <c r="DN39" i="32"/>
  <c r="BU5" i="32"/>
  <c r="BU9" i="32"/>
  <c r="BU13" i="32"/>
  <c r="BU17" i="32"/>
  <c r="BU21" i="32"/>
  <c r="BU29" i="32"/>
  <c r="BU33" i="32"/>
  <c r="BU37" i="32"/>
  <c r="AB41" i="32"/>
  <c r="DN15" i="31"/>
  <c r="DN31" i="31"/>
  <c r="DN39" i="31"/>
  <c r="DN19" i="31"/>
  <c r="DN23" i="31"/>
  <c r="DN27" i="31"/>
  <c r="DN35" i="31"/>
  <c r="AB41" i="31"/>
  <c r="DN7" i="31"/>
  <c r="DN11" i="31"/>
  <c r="BU4" i="30"/>
  <c r="BU10" i="30"/>
  <c r="AB52" i="30"/>
  <c r="BU18" i="30"/>
  <c r="BU40" i="30"/>
  <c r="BU10" i="29"/>
  <c r="BU30" i="29"/>
  <c r="BU40" i="29"/>
  <c r="BU26" i="29"/>
  <c r="BU36" i="29"/>
  <c r="AB52" i="29"/>
  <c r="AB53" i="29"/>
  <c r="BU33" i="23"/>
  <c r="BU14" i="30"/>
  <c r="BU22" i="30"/>
  <c r="BU28" i="30"/>
  <c r="BU12" i="30"/>
  <c r="BU20" i="30"/>
  <c r="BU26" i="30"/>
  <c r="BU32" i="30"/>
  <c r="BU12" i="29"/>
  <c r="BU18" i="29"/>
  <c r="BU14" i="29"/>
  <c r="BU20" i="29"/>
  <c r="BU24" i="29"/>
  <c r="BU32" i="29"/>
  <c r="BU16" i="29"/>
  <c r="BU8" i="29"/>
  <c r="BU34" i="30"/>
  <c r="BU24" i="30"/>
  <c r="BU30" i="30"/>
  <c r="BU36" i="30"/>
  <c r="BU38" i="29"/>
  <c r="BU6" i="29"/>
  <c r="AB51" i="30"/>
  <c r="AB53" i="30"/>
  <c r="AB51" i="29"/>
  <c r="BU6" i="30"/>
  <c r="BU4" i="29"/>
  <c r="DN15" i="30"/>
  <c r="DN31" i="30"/>
  <c r="DN35" i="30"/>
  <c r="DN39" i="30"/>
  <c r="BU5" i="30"/>
  <c r="BU9" i="30"/>
  <c r="BU13" i="30"/>
  <c r="BU17" i="30"/>
  <c r="BU21" i="30"/>
  <c r="BU25" i="30"/>
  <c r="BU29" i="30"/>
  <c r="BU33" i="30"/>
  <c r="BU37" i="30"/>
  <c r="DN7" i="30"/>
  <c r="DN19" i="30"/>
  <c r="DN27" i="30"/>
  <c r="AB41" i="30"/>
  <c r="DN11" i="30"/>
  <c r="DN23" i="30"/>
  <c r="DN7" i="29"/>
  <c r="DN11" i="29"/>
  <c r="DN15" i="29"/>
  <c r="DN35" i="29"/>
  <c r="DN39" i="29"/>
  <c r="BU5" i="29"/>
  <c r="BU9" i="29"/>
  <c r="BU13" i="29"/>
  <c r="BU17" i="29"/>
  <c r="BU21" i="29"/>
  <c r="BU25" i="29"/>
  <c r="BU29" i="29"/>
  <c r="BU33" i="29"/>
  <c r="BU37" i="29"/>
  <c r="DN19" i="29"/>
  <c r="DN31" i="29"/>
  <c r="AB41" i="29"/>
  <c r="DN23" i="29"/>
  <c r="DN27" i="29"/>
  <c r="BU33" i="24"/>
  <c r="BU34" i="24"/>
  <c r="BK3" i="23"/>
  <c r="DD3" i="23" s="1"/>
  <c r="BL3" i="23"/>
  <c r="DE3" i="23" s="1"/>
  <c r="DU24" i="24"/>
  <c r="DJ41" i="24"/>
  <c r="DX40" i="24"/>
  <c r="DU40" i="24"/>
  <c r="DJ40" i="24"/>
  <c r="DF40" i="24"/>
  <c r="CQ40" i="24"/>
  <c r="CP40" i="24"/>
  <c r="CO40" i="24"/>
  <c r="CN40" i="24"/>
  <c r="DX37" i="24"/>
  <c r="DU37" i="24"/>
  <c r="DJ37" i="24"/>
  <c r="DF37" i="24"/>
  <c r="CQ37" i="24"/>
  <c r="CP37" i="24"/>
  <c r="CO37" i="24"/>
  <c r="CN37" i="24"/>
  <c r="DX36" i="24"/>
  <c r="DU36" i="24"/>
  <c r="DJ36" i="24"/>
  <c r="DF36" i="24"/>
  <c r="CQ36" i="24"/>
  <c r="CP36" i="24"/>
  <c r="CO36" i="24"/>
  <c r="CN36" i="24"/>
  <c r="DX35" i="24"/>
  <c r="DU35" i="24"/>
  <c r="DJ35" i="24"/>
  <c r="DF35" i="24"/>
  <c r="CQ35" i="24"/>
  <c r="CP35" i="24"/>
  <c r="CO35" i="24"/>
  <c r="CN35" i="24"/>
  <c r="DX32" i="24"/>
  <c r="DU32" i="24"/>
  <c r="DJ32" i="24"/>
  <c r="DF32" i="24"/>
  <c r="CQ32" i="24"/>
  <c r="CP32" i="24"/>
  <c r="CO32" i="24"/>
  <c r="CN32" i="24"/>
  <c r="DX31" i="24"/>
  <c r="DU31" i="24"/>
  <c r="DJ31" i="24"/>
  <c r="DF31" i="24"/>
  <c r="CQ31" i="24"/>
  <c r="CP31" i="24"/>
  <c r="CO31" i="24"/>
  <c r="CN31" i="24"/>
  <c r="DX30" i="24"/>
  <c r="DU30" i="24"/>
  <c r="DJ30" i="24"/>
  <c r="DF30" i="24"/>
  <c r="CQ30" i="24"/>
  <c r="CP30" i="24"/>
  <c r="CO30" i="24"/>
  <c r="CN30" i="24"/>
  <c r="DX29" i="24"/>
  <c r="DU29" i="24"/>
  <c r="DJ29" i="24"/>
  <c r="DF29" i="24"/>
  <c r="CQ29" i="24"/>
  <c r="CP29" i="24"/>
  <c r="CO29" i="24"/>
  <c r="CN29" i="24"/>
  <c r="DX28" i="24"/>
  <c r="DU28" i="24"/>
  <c r="DJ28" i="24"/>
  <c r="DF28" i="24"/>
  <c r="CQ28" i="24"/>
  <c r="CP28" i="24"/>
  <c r="CO28" i="24"/>
  <c r="CN28" i="24"/>
  <c r="DX27" i="24"/>
  <c r="DU27" i="24"/>
  <c r="DJ27" i="24"/>
  <c r="DF27" i="24"/>
  <c r="CQ27" i="24"/>
  <c r="CP27" i="24"/>
  <c r="CO27" i="24"/>
  <c r="CN27" i="24"/>
  <c r="DX26" i="24"/>
  <c r="DU26" i="24"/>
  <c r="DJ26" i="24"/>
  <c r="DF26" i="24"/>
  <c r="CQ26" i="24"/>
  <c r="CP26" i="24"/>
  <c r="CO26" i="24"/>
  <c r="CN26" i="24"/>
  <c r="DX25" i="24"/>
  <c r="DU25" i="24"/>
  <c r="DJ25" i="24"/>
  <c r="DF25" i="24"/>
  <c r="CQ25" i="24"/>
  <c r="CP25" i="24"/>
  <c r="CO25" i="24"/>
  <c r="CN25" i="24"/>
  <c r="DX24" i="24"/>
  <c r="DJ24" i="24"/>
  <c r="DF24" i="24"/>
  <c r="CQ24" i="24"/>
  <c r="CP24" i="24"/>
  <c r="CO24" i="24"/>
  <c r="CN24" i="24"/>
  <c r="DX23" i="24"/>
  <c r="DU23" i="24"/>
  <c r="DJ23" i="24"/>
  <c r="DF23" i="24"/>
  <c r="CQ23" i="24"/>
  <c r="CP23" i="24"/>
  <c r="CO23" i="24"/>
  <c r="CN23" i="24"/>
  <c r="DX22" i="24"/>
  <c r="DU22" i="24"/>
  <c r="DJ22" i="24"/>
  <c r="DF22" i="24"/>
  <c r="CQ22" i="24"/>
  <c r="CP22" i="24"/>
  <c r="CO22" i="24"/>
  <c r="CN22" i="24"/>
  <c r="DX21" i="24"/>
  <c r="DU21" i="24"/>
  <c r="DJ21" i="24"/>
  <c r="DF21" i="24"/>
  <c r="CQ21" i="24"/>
  <c r="CP21" i="24"/>
  <c r="CO21" i="24"/>
  <c r="CN21" i="24"/>
  <c r="DX20" i="24"/>
  <c r="DU20" i="24"/>
  <c r="DJ20" i="24"/>
  <c r="DF20" i="24"/>
  <c r="CQ20" i="24"/>
  <c r="CP20" i="24"/>
  <c r="CO20" i="24"/>
  <c r="CN20" i="24"/>
  <c r="DX19" i="24"/>
  <c r="DU19" i="24"/>
  <c r="DJ19" i="24"/>
  <c r="DF19" i="24"/>
  <c r="CQ19" i="24"/>
  <c r="CP19" i="24"/>
  <c r="CO19" i="24"/>
  <c r="CN19" i="24"/>
  <c r="DX18" i="24"/>
  <c r="DU18" i="24"/>
  <c r="DJ18" i="24"/>
  <c r="DF18" i="24"/>
  <c r="CQ18" i="24"/>
  <c r="CP18" i="24"/>
  <c r="CO18" i="24"/>
  <c r="CN18" i="24"/>
  <c r="DX17" i="24"/>
  <c r="DU17" i="24"/>
  <c r="DJ17" i="24"/>
  <c r="DF17" i="24"/>
  <c r="CQ17" i="24"/>
  <c r="CP17" i="24"/>
  <c r="CO17" i="24"/>
  <c r="CN17" i="24"/>
  <c r="DX16" i="24"/>
  <c r="DU16" i="24"/>
  <c r="DJ16" i="24"/>
  <c r="DF16" i="24"/>
  <c r="CQ16" i="24"/>
  <c r="CP16" i="24"/>
  <c r="CO16" i="24"/>
  <c r="CN16" i="24"/>
  <c r="DX15" i="24"/>
  <c r="DU15" i="24"/>
  <c r="DJ15" i="24"/>
  <c r="DF15" i="24"/>
  <c r="CQ15" i="24"/>
  <c r="CP15" i="24"/>
  <c r="CO15" i="24"/>
  <c r="CN15" i="24"/>
  <c r="DX14" i="24"/>
  <c r="DU14" i="24"/>
  <c r="DJ14" i="24"/>
  <c r="DF14" i="24"/>
  <c r="CQ14" i="24"/>
  <c r="CP14" i="24"/>
  <c r="CO14" i="24"/>
  <c r="CN14" i="24"/>
  <c r="DX13" i="24"/>
  <c r="DU13" i="24"/>
  <c r="DJ13" i="24"/>
  <c r="DF13" i="24"/>
  <c r="CQ13" i="24"/>
  <c r="CP13" i="24"/>
  <c r="CO13" i="24"/>
  <c r="CN13" i="24"/>
  <c r="DX12" i="24"/>
  <c r="DU12" i="24"/>
  <c r="DJ12" i="24"/>
  <c r="DF12" i="24"/>
  <c r="CQ12" i="24"/>
  <c r="CP12" i="24"/>
  <c r="CO12" i="24"/>
  <c r="CN12" i="24"/>
  <c r="DX11" i="24"/>
  <c r="DU11" i="24"/>
  <c r="DJ11" i="24"/>
  <c r="DF11" i="24"/>
  <c r="CQ11" i="24"/>
  <c r="CP11" i="24"/>
  <c r="CO11" i="24"/>
  <c r="CN11" i="24"/>
  <c r="DX10" i="24"/>
  <c r="DU10" i="24"/>
  <c r="DJ10" i="24"/>
  <c r="DF10" i="24"/>
  <c r="CQ10" i="24"/>
  <c r="CP10" i="24"/>
  <c r="CO10" i="24"/>
  <c r="CN10" i="24"/>
  <c r="DX9" i="24"/>
  <c r="DU9" i="24"/>
  <c r="DJ9" i="24"/>
  <c r="DF9" i="24"/>
  <c r="CQ9" i="24"/>
  <c r="CP9" i="24"/>
  <c r="CO9" i="24"/>
  <c r="CN9" i="24"/>
  <c r="DX8" i="24"/>
  <c r="DJ8" i="24"/>
  <c r="DF8" i="24"/>
  <c r="CQ8" i="24"/>
  <c r="CP8" i="24"/>
  <c r="CO8" i="24"/>
  <c r="CN8" i="24"/>
  <c r="DX7" i="24"/>
  <c r="DU7" i="24"/>
  <c r="DJ7" i="24"/>
  <c r="DF7" i="24"/>
  <c r="CQ7" i="24"/>
  <c r="CP7" i="24"/>
  <c r="CO7" i="24"/>
  <c r="CN7" i="24"/>
  <c r="DX6" i="24"/>
  <c r="DU6" i="24"/>
  <c r="DJ6" i="24"/>
  <c r="DF6" i="24"/>
  <c r="CQ6" i="24"/>
  <c r="CP6" i="24"/>
  <c r="CO6" i="24"/>
  <c r="CN6" i="24"/>
  <c r="DX5" i="24"/>
  <c r="DU5" i="24"/>
  <c r="DJ5" i="24"/>
  <c r="DF5" i="24"/>
  <c r="CQ5" i="24"/>
  <c r="CP5" i="24"/>
  <c r="CO5" i="24"/>
  <c r="CN5" i="24"/>
  <c r="DX4" i="24"/>
  <c r="DU4" i="24"/>
  <c r="DJ4" i="24"/>
  <c r="DF4" i="24"/>
  <c r="CQ4" i="24"/>
  <c r="CP4" i="24"/>
  <c r="CO4" i="24"/>
  <c r="CN4" i="24"/>
  <c r="DX3" i="24"/>
  <c r="DN3" i="24"/>
  <c r="DJ3" i="24"/>
  <c r="DF3" i="24"/>
  <c r="CQ3" i="24"/>
  <c r="CN3" i="24"/>
  <c r="BQ41" i="24"/>
  <c r="BQ40" i="24"/>
  <c r="CB6" i="24"/>
  <c r="CB7" i="24"/>
  <c r="CB9" i="24"/>
  <c r="CB10" i="24"/>
  <c r="CB11" i="24"/>
  <c r="CB12" i="24"/>
  <c r="CB13" i="24"/>
  <c r="CB14" i="24"/>
  <c r="CB15" i="24"/>
  <c r="CB16" i="24"/>
  <c r="CB17" i="24"/>
  <c r="CB18" i="24"/>
  <c r="CB19" i="24"/>
  <c r="CB20" i="24"/>
  <c r="CB21" i="24"/>
  <c r="CB22" i="24"/>
  <c r="CB23" i="24"/>
  <c r="CB24" i="24"/>
  <c r="CB25" i="24"/>
  <c r="CB26" i="24"/>
  <c r="CB27" i="24"/>
  <c r="CB28" i="24"/>
  <c r="CB29" i="24"/>
  <c r="CB30" i="24"/>
  <c r="CB31" i="24"/>
  <c r="CB32" i="24"/>
  <c r="CB35" i="24"/>
  <c r="CB36" i="24"/>
  <c r="CB37" i="24"/>
  <c r="CB40" i="24"/>
  <c r="CB5" i="24"/>
  <c r="CB4" i="24"/>
  <c r="AX37" i="24"/>
  <c r="AX40" i="24"/>
  <c r="AX36" i="24"/>
  <c r="AX35" i="24"/>
  <c r="AX32" i="24"/>
  <c r="AX31" i="24"/>
  <c r="AX30" i="24"/>
  <c r="AX29" i="24"/>
  <c r="AX28" i="24"/>
  <c r="AX27" i="24"/>
  <c r="AX26" i="24"/>
  <c r="AX25" i="24"/>
  <c r="AX24" i="24"/>
  <c r="AX23" i="24"/>
  <c r="AX22" i="24"/>
  <c r="AX21" i="24"/>
  <c r="AX20" i="24"/>
  <c r="AX19" i="24"/>
  <c r="AX18" i="24"/>
  <c r="AX17" i="24"/>
  <c r="AX16" i="24"/>
  <c r="AX15" i="24"/>
  <c r="AX14" i="24"/>
  <c r="AX13" i="24"/>
  <c r="AX12" i="24"/>
  <c r="AX11" i="24"/>
  <c r="AX10" i="24"/>
  <c r="AX9" i="24"/>
  <c r="AX8" i="24"/>
  <c r="AX7" i="24"/>
  <c r="AX6" i="24"/>
  <c r="AX5" i="24"/>
  <c r="AX4" i="24"/>
  <c r="AB4" i="24"/>
  <c r="DJ41" i="23"/>
  <c r="DJ40" i="23"/>
  <c r="DJ37" i="23"/>
  <c r="DB38" i="23"/>
  <c r="CV38" i="23"/>
  <c r="CP38" i="23"/>
  <c r="CQ36" i="23"/>
  <c r="CQ35" i="23"/>
  <c r="CQ34" i="23"/>
  <c r="CQ31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DU17" i="23"/>
  <c r="DU37" i="23"/>
  <c r="DU36" i="23"/>
  <c r="DU35" i="23"/>
  <c r="DU34" i="23"/>
  <c r="DU31" i="23"/>
  <c r="DU30" i="23"/>
  <c r="DU29" i="23"/>
  <c r="DU28" i="23"/>
  <c r="DU27" i="23"/>
  <c r="DU26" i="23"/>
  <c r="DU25" i="23"/>
  <c r="DU24" i="23"/>
  <c r="DU23" i="23"/>
  <c r="DU22" i="23"/>
  <c r="DU21" i="23"/>
  <c r="DU20" i="23"/>
  <c r="DU19" i="23"/>
  <c r="DU18" i="23"/>
  <c r="BI38" i="23"/>
  <c r="BC38" i="23"/>
  <c r="AW38" i="23"/>
  <c r="AX36" i="23"/>
  <c r="CB37" i="23"/>
  <c r="CB36" i="23"/>
  <c r="CB35" i="23"/>
  <c r="CB34" i="23"/>
  <c r="CB31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E17" i="23"/>
  <c r="AX17" i="23"/>
  <c r="AX19" i="23"/>
  <c r="AX18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4" i="23"/>
  <c r="AX35" i="23"/>
  <c r="BQ41" i="23"/>
  <c r="BQ40" i="23"/>
  <c r="BQ37" i="23"/>
  <c r="AB36" i="23"/>
  <c r="DN36" i="23" s="1"/>
  <c r="DX41" i="23"/>
  <c r="DX40" i="23"/>
  <c r="CE37" i="23"/>
  <c r="DX37" i="23" s="1"/>
  <c r="DQ10" i="23"/>
  <c r="BX10" i="23"/>
  <c r="DK10" i="23"/>
  <c r="BR10" i="23"/>
  <c r="CP47" i="24"/>
  <c r="CP46" i="24"/>
  <c r="CP45" i="24"/>
  <c r="CP44" i="24"/>
  <c r="AW47" i="24"/>
  <c r="AW46" i="24"/>
  <c r="AW45" i="24"/>
  <c r="AW44" i="24"/>
  <c r="AB18" i="24"/>
  <c r="BU18" i="24" s="1"/>
  <c r="AB17" i="24"/>
  <c r="DN17" i="24" s="1"/>
  <c r="AB16" i="24"/>
  <c r="DN16" i="24" s="1"/>
  <c r="AB15" i="24"/>
  <c r="DN15" i="24" s="1"/>
  <c r="AB14" i="24"/>
  <c r="DN14" i="24" s="1"/>
  <c r="AB13" i="24"/>
  <c r="DN13" i="24" s="1"/>
  <c r="AB12" i="24"/>
  <c r="DN12" i="24" s="1"/>
  <c r="AB11" i="24"/>
  <c r="DN11" i="24" s="1"/>
  <c r="AB10" i="24"/>
  <c r="DN10" i="24" s="1"/>
  <c r="AB9" i="24"/>
  <c r="DN9" i="24" s="1"/>
  <c r="AB8" i="24"/>
  <c r="DN8" i="24" s="1"/>
  <c r="AB7" i="24"/>
  <c r="DN7" i="24" s="1"/>
  <c r="AB6" i="24"/>
  <c r="CE18" i="24"/>
  <c r="BQ18" i="24"/>
  <c r="BM18" i="24"/>
  <c r="AW18" i="24"/>
  <c r="AV18" i="24"/>
  <c r="AU18" i="24"/>
  <c r="CE17" i="24"/>
  <c r="BQ17" i="24"/>
  <c r="BM17" i="24"/>
  <c r="AW17" i="24"/>
  <c r="AV17" i="24"/>
  <c r="AU17" i="24"/>
  <c r="CE16" i="24"/>
  <c r="BQ16" i="24"/>
  <c r="BM16" i="24"/>
  <c r="AW16" i="24"/>
  <c r="AV16" i="24"/>
  <c r="AU16" i="24"/>
  <c r="CE15" i="24"/>
  <c r="BQ15" i="24"/>
  <c r="BM15" i="24"/>
  <c r="AW15" i="24"/>
  <c r="AV15" i="24"/>
  <c r="AU15" i="24"/>
  <c r="CE14" i="24"/>
  <c r="BQ14" i="24"/>
  <c r="BM14" i="24"/>
  <c r="AW14" i="24"/>
  <c r="AV14" i="24"/>
  <c r="AU14" i="24"/>
  <c r="CE13" i="24"/>
  <c r="BQ13" i="24"/>
  <c r="BM13" i="24"/>
  <c r="AW13" i="24"/>
  <c r="AV13" i="24"/>
  <c r="AU13" i="24"/>
  <c r="CE12" i="24"/>
  <c r="BQ12" i="24"/>
  <c r="BM12" i="24"/>
  <c r="AW12" i="24"/>
  <c r="AV12" i="24"/>
  <c r="AU12" i="24"/>
  <c r="CE11" i="24"/>
  <c r="BQ11" i="24"/>
  <c r="BM11" i="24"/>
  <c r="AW11" i="24"/>
  <c r="AV11" i="24"/>
  <c r="AU11" i="24"/>
  <c r="CE10" i="24"/>
  <c r="BQ10" i="24"/>
  <c r="BM10" i="24"/>
  <c r="AW10" i="24"/>
  <c r="AV10" i="24"/>
  <c r="AU10" i="24"/>
  <c r="CE9" i="24"/>
  <c r="BQ9" i="24"/>
  <c r="BM9" i="24"/>
  <c r="AW9" i="24"/>
  <c r="AV9" i="24"/>
  <c r="AU9" i="24"/>
  <c r="CE8" i="24"/>
  <c r="BQ8" i="24"/>
  <c r="BM8" i="24"/>
  <c r="AW8" i="24"/>
  <c r="AV8" i="24"/>
  <c r="AU8" i="24"/>
  <c r="CE7" i="24"/>
  <c r="BQ7" i="24"/>
  <c r="BM7" i="24"/>
  <c r="AW7" i="24"/>
  <c r="AV7" i="24"/>
  <c r="AU7" i="24"/>
  <c r="CE6" i="24"/>
  <c r="BQ6" i="24"/>
  <c r="BM6" i="24"/>
  <c r="AW6" i="24"/>
  <c r="AV6" i="24"/>
  <c r="AU6" i="24"/>
  <c r="AB5" i="24"/>
  <c r="AB19" i="24"/>
  <c r="DN19" i="24" s="1"/>
  <c r="AB20" i="24"/>
  <c r="DN20" i="24" s="1"/>
  <c r="AB21" i="24"/>
  <c r="DN21" i="24" s="1"/>
  <c r="AB22" i="24"/>
  <c r="BU22" i="24" s="1"/>
  <c r="AB23" i="24"/>
  <c r="DN23" i="24" s="1"/>
  <c r="AB24" i="24"/>
  <c r="DN24" i="24" s="1"/>
  <c r="AB25" i="24"/>
  <c r="DN25" i="24" s="1"/>
  <c r="AB26" i="24"/>
  <c r="BU26" i="24" s="1"/>
  <c r="AB27" i="24"/>
  <c r="DN27" i="24" s="1"/>
  <c r="AB28" i="24"/>
  <c r="DN28" i="24" s="1"/>
  <c r="AB29" i="24"/>
  <c r="DN29" i="24" s="1"/>
  <c r="AB30" i="24"/>
  <c r="BU30" i="24" s="1"/>
  <c r="AB31" i="24"/>
  <c r="BU31" i="24" s="1"/>
  <c r="AB32" i="24"/>
  <c r="BU32" i="24" s="1"/>
  <c r="AB35" i="24"/>
  <c r="DN35" i="24" s="1"/>
  <c r="AB36" i="24"/>
  <c r="BU36" i="24" s="1"/>
  <c r="AB37" i="24"/>
  <c r="DN37" i="24" s="1"/>
  <c r="AB40" i="24"/>
  <c r="DN40" i="24" s="1"/>
  <c r="CE40" i="24"/>
  <c r="BM40" i="24"/>
  <c r="AW40" i="24"/>
  <c r="AV40" i="24"/>
  <c r="AU40" i="24"/>
  <c r="CE37" i="24"/>
  <c r="BQ37" i="24"/>
  <c r="BM37" i="24"/>
  <c r="AW37" i="24"/>
  <c r="AV37" i="24"/>
  <c r="AU37" i="24"/>
  <c r="CE36" i="24"/>
  <c r="BQ36" i="24"/>
  <c r="BM36" i="24"/>
  <c r="AW36" i="24"/>
  <c r="AV36" i="24"/>
  <c r="AU36" i="24"/>
  <c r="CE35" i="24"/>
  <c r="BQ35" i="24"/>
  <c r="BM35" i="24"/>
  <c r="AW35" i="24"/>
  <c r="AV35" i="24"/>
  <c r="AU35" i="24"/>
  <c r="CE32" i="24"/>
  <c r="BQ32" i="24"/>
  <c r="BM32" i="24"/>
  <c r="AW32" i="24"/>
  <c r="AV32" i="24"/>
  <c r="AU32" i="24"/>
  <c r="CE31" i="24"/>
  <c r="BQ31" i="24"/>
  <c r="BM31" i="24"/>
  <c r="AW31" i="24"/>
  <c r="AV31" i="24"/>
  <c r="AU31" i="24"/>
  <c r="CE30" i="24"/>
  <c r="BQ30" i="24"/>
  <c r="BM30" i="24"/>
  <c r="AW30" i="24"/>
  <c r="AV30" i="24"/>
  <c r="AU30" i="24"/>
  <c r="CE29" i="24"/>
  <c r="BQ29" i="24"/>
  <c r="BM29" i="24"/>
  <c r="AW29" i="24"/>
  <c r="AV29" i="24"/>
  <c r="AU29" i="24"/>
  <c r="CE28" i="24"/>
  <c r="BQ28" i="24"/>
  <c r="BM28" i="24"/>
  <c r="AW28" i="24"/>
  <c r="AV28" i="24"/>
  <c r="AU28" i="24"/>
  <c r="CE27" i="24"/>
  <c r="BQ27" i="24"/>
  <c r="BM27" i="24"/>
  <c r="AW27" i="24"/>
  <c r="AV27" i="24"/>
  <c r="AU27" i="24"/>
  <c r="CE26" i="24"/>
  <c r="BQ26" i="24"/>
  <c r="BM26" i="24"/>
  <c r="AW26" i="24"/>
  <c r="AV26" i="24"/>
  <c r="AU26" i="24"/>
  <c r="CE25" i="24"/>
  <c r="BQ25" i="24"/>
  <c r="BM25" i="24"/>
  <c r="AW25" i="24"/>
  <c r="AV25" i="24"/>
  <c r="AU25" i="24"/>
  <c r="CE24" i="24"/>
  <c r="BQ24" i="24"/>
  <c r="BM24" i="24"/>
  <c r="AW24" i="24"/>
  <c r="AV24" i="24"/>
  <c r="AU24" i="24"/>
  <c r="CE23" i="24"/>
  <c r="BQ23" i="24"/>
  <c r="BM23" i="24"/>
  <c r="AW23" i="24"/>
  <c r="AV23" i="24"/>
  <c r="AU23" i="24"/>
  <c r="CE22" i="24"/>
  <c r="BQ22" i="24"/>
  <c r="BM22" i="24"/>
  <c r="AW22" i="24"/>
  <c r="AV22" i="24"/>
  <c r="AU22" i="24"/>
  <c r="CE21" i="24"/>
  <c r="BQ21" i="24"/>
  <c r="BM21" i="24"/>
  <c r="AW21" i="24"/>
  <c r="AV21" i="24"/>
  <c r="AU21" i="24"/>
  <c r="CE20" i="24"/>
  <c r="BQ20" i="24"/>
  <c r="BM20" i="24"/>
  <c r="AW20" i="24"/>
  <c r="AV20" i="24"/>
  <c r="AU20" i="24"/>
  <c r="CE19" i="24"/>
  <c r="BQ19" i="24"/>
  <c r="BM19" i="24"/>
  <c r="AW19" i="24"/>
  <c r="AV19" i="24"/>
  <c r="AU19" i="24"/>
  <c r="CE5" i="24"/>
  <c r="BQ5" i="24"/>
  <c r="BM5" i="24"/>
  <c r="AW5" i="24"/>
  <c r="AV5" i="24"/>
  <c r="AU5" i="24"/>
  <c r="CE4" i="24"/>
  <c r="BQ4" i="24"/>
  <c r="BM4" i="24"/>
  <c r="AW4" i="24"/>
  <c r="AV4" i="24"/>
  <c r="AU4" i="24"/>
  <c r="CE3" i="24"/>
  <c r="BU3" i="24"/>
  <c r="BQ3" i="24"/>
  <c r="BM3" i="24"/>
  <c r="AX3" i="24"/>
  <c r="AU3" i="24"/>
  <c r="CL1" i="24"/>
  <c r="EE1" i="24" s="1"/>
  <c r="CP49" i="23"/>
  <c r="CP48" i="23"/>
  <c r="CP47" i="23"/>
  <c r="CP46" i="23"/>
  <c r="CP44" i="23"/>
  <c r="DX36" i="23"/>
  <c r="DJ36" i="23"/>
  <c r="DF36" i="23"/>
  <c r="CP36" i="23"/>
  <c r="CO36" i="23"/>
  <c r="CN36" i="23"/>
  <c r="CE36" i="23"/>
  <c r="BQ36" i="23"/>
  <c r="BM36" i="23"/>
  <c r="AW36" i="23"/>
  <c r="AV36" i="23"/>
  <c r="AU36" i="23"/>
  <c r="DX35" i="23"/>
  <c r="DJ35" i="23"/>
  <c r="DF35" i="23"/>
  <c r="CP35" i="23"/>
  <c r="CO35" i="23"/>
  <c r="CN35" i="23"/>
  <c r="CE35" i="23"/>
  <c r="BQ35" i="23"/>
  <c r="BM35" i="23"/>
  <c r="AW35" i="23"/>
  <c r="AV35" i="23"/>
  <c r="AU35" i="23"/>
  <c r="AB35" i="23"/>
  <c r="DN35" i="23" s="1"/>
  <c r="DX34" i="23"/>
  <c r="DJ34" i="23"/>
  <c r="DF34" i="23"/>
  <c r="CP34" i="23"/>
  <c r="CO34" i="23"/>
  <c r="CN34" i="23"/>
  <c r="CE34" i="23"/>
  <c r="BQ34" i="23"/>
  <c r="BM34" i="23"/>
  <c r="AW34" i="23"/>
  <c r="AV34" i="23"/>
  <c r="AU34" i="23"/>
  <c r="AB34" i="23"/>
  <c r="DN34" i="23" s="1"/>
  <c r="DX31" i="23"/>
  <c r="DJ31" i="23"/>
  <c r="DF31" i="23"/>
  <c r="CP31" i="23"/>
  <c r="CO31" i="23"/>
  <c r="CN31" i="23"/>
  <c r="CE31" i="23"/>
  <c r="BQ31" i="23"/>
  <c r="BM31" i="23"/>
  <c r="AW31" i="23"/>
  <c r="AV31" i="23"/>
  <c r="AU31" i="23"/>
  <c r="AB31" i="23"/>
  <c r="BU31" i="23" s="1"/>
  <c r="DX30" i="23"/>
  <c r="DJ30" i="23"/>
  <c r="DF30" i="23"/>
  <c r="CP30" i="23"/>
  <c r="CO30" i="23"/>
  <c r="CN30" i="23"/>
  <c r="CE30" i="23"/>
  <c r="BQ30" i="23"/>
  <c r="BM30" i="23"/>
  <c r="AW30" i="23"/>
  <c r="AV30" i="23"/>
  <c r="AU30" i="23"/>
  <c r="AB30" i="23"/>
  <c r="DX29" i="23"/>
  <c r="DJ29" i="23"/>
  <c r="DF29" i="23"/>
  <c r="CP29" i="23"/>
  <c r="CO29" i="23"/>
  <c r="CN29" i="23"/>
  <c r="CE29" i="23"/>
  <c r="BQ29" i="23"/>
  <c r="BM29" i="23"/>
  <c r="AW29" i="23"/>
  <c r="AV29" i="23"/>
  <c r="AU29" i="23"/>
  <c r="AB29" i="23"/>
  <c r="BU29" i="23" s="1"/>
  <c r="DX28" i="23"/>
  <c r="DJ28" i="23"/>
  <c r="DF28" i="23"/>
  <c r="CP28" i="23"/>
  <c r="CO28" i="23"/>
  <c r="CN28" i="23"/>
  <c r="CE28" i="23"/>
  <c r="BQ28" i="23"/>
  <c r="BM28" i="23"/>
  <c r="AW28" i="23"/>
  <c r="AV28" i="23"/>
  <c r="AU28" i="23"/>
  <c r="AB28" i="23"/>
  <c r="DX27" i="23"/>
  <c r="DJ27" i="23"/>
  <c r="DF27" i="23"/>
  <c r="CP27" i="23"/>
  <c r="CO27" i="23"/>
  <c r="CN27" i="23"/>
  <c r="CE27" i="23"/>
  <c r="BQ27" i="23"/>
  <c r="BM27" i="23"/>
  <c r="AW27" i="23"/>
  <c r="AV27" i="23"/>
  <c r="AU27" i="23"/>
  <c r="AB27" i="23"/>
  <c r="DN27" i="23" s="1"/>
  <c r="DX26" i="23"/>
  <c r="DJ26" i="23"/>
  <c r="DF26" i="23"/>
  <c r="CP26" i="23"/>
  <c r="CO26" i="23"/>
  <c r="CN26" i="23"/>
  <c r="CE26" i="23"/>
  <c r="BQ26" i="23"/>
  <c r="BM26" i="23"/>
  <c r="AW26" i="23"/>
  <c r="AV26" i="23"/>
  <c r="AU26" i="23"/>
  <c r="AB26" i="23"/>
  <c r="BU26" i="23" s="1"/>
  <c r="DX25" i="23"/>
  <c r="DJ25" i="23"/>
  <c r="DF25" i="23"/>
  <c r="CP25" i="23"/>
  <c r="CO25" i="23"/>
  <c r="CN25" i="23"/>
  <c r="CE25" i="23"/>
  <c r="BQ25" i="23"/>
  <c r="BM25" i="23"/>
  <c r="AW25" i="23"/>
  <c r="AV25" i="23"/>
  <c r="AU25" i="23"/>
  <c r="AB25" i="23"/>
  <c r="DN25" i="23" s="1"/>
  <c r="DX24" i="23"/>
  <c r="DJ24" i="23"/>
  <c r="DF24" i="23"/>
  <c r="CP24" i="23"/>
  <c r="CO24" i="23"/>
  <c r="CN24" i="23"/>
  <c r="CE24" i="23"/>
  <c r="BQ24" i="23"/>
  <c r="BM24" i="23"/>
  <c r="AW24" i="23"/>
  <c r="AV24" i="23"/>
  <c r="AU24" i="23"/>
  <c r="AB24" i="23"/>
  <c r="DN24" i="23" s="1"/>
  <c r="DX23" i="23"/>
  <c r="DJ23" i="23"/>
  <c r="DF23" i="23"/>
  <c r="CP23" i="23"/>
  <c r="CO23" i="23"/>
  <c r="CN23" i="23"/>
  <c r="CE23" i="23"/>
  <c r="BQ23" i="23"/>
  <c r="BM23" i="23"/>
  <c r="AW23" i="23"/>
  <c r="AV23" i="23"/>
  <c r="AU23" i="23"/>
  <c r="AB23" i="23"/>
  <c r="BU23" i="23" s="1"/>
  <c r="DX22" i="23"/>
  <c r="DJ22" i="23"/>
  <c r="DF22" i="23"/>
  <c r="CP22" i="23"/>
  <c r="CO22" i="23"/>
  <c r="CN22" i="23"/>
  <c r="CE22" i="23"/>
  <c r="BQ22" i="23"/>
  <c r="BM22" i="23"/>
  <c r="AW22" i="23"/>
  <c r="AV22" i="23"/>
  <c r="AU22" i="23"/>
  <c r="AB22" i="23"/>
  <c r="BU22" i="23" s="1"/>
  <c r="DX21" i="23"/>
  <c r="DJ21" i="23"/>
  <c r="DF21" i="23"/>
  <c r="CP21" i="23"/>
  <c r="CO21" i="23"/>
  <c r="CN21" i="23"/>
  <c r="CE21" i="23"/>
  <c r="BQ21" i="23"/>
  <c r="BM21" i="23"/>
  <c r="AW21" i="23"/>
  <c r="AV21" i="23"/>
  <c r="AU21" i="23"/>
  <c r="AB21" i="23"/>
  <c r="DN21" i="23" s="1"/>
  <c r="DX20" i="23"/>
  <c r="DJ20" i="23"/>
  <c r="DF20" i="23"/>
  <c r="CP20" i="23"/>
  <c r="CO20" i="23"/>
  <c r="CN20" i="23"/>
  <c r="CE20" i="23"/>
  <c r="BQ20" i="23"/>
  <c r="BM20" i="23"/>
  <c r="AW20" i="23"/>
  <c r="AV20" i="23"/>
  <c r="AU20" i="23"/>
  <c r="AB20" i="23"/>
  <c r="DN20" i="23" s="1"/>
  <c r="DX19" i="23"/>
  <c r="DJ19" i="23"/>
  <c r="DF19" i="23"/>
  <c r="CP19" i="23"/>
  <c r="CO19" i="23"/>
  <c r="CN19" i="23"/>
  <c r="CE19" i="23"/>
  <c r="BQ19" i="23"/>
  <c r="BM19" i="23"/>
  <c r="AW19" i="23"/>
  <c r="AV19" i="23"/>
  <c r="AU19" i="23"/>
  <c r="AB19" i="23"/>
  <c r="BU19" i="23" s="1"/>
  <c r="DX18" i="23"/>
  <c r="DJ18" i="23"/>
  <c r="DF18" i="23"/>
  <c r="CP18" i="23"/>
  <c r="CO18" i="23"/>
  <c r="CN18" i="23"/>
  <c r="CE18" i="23"/>
  <c r="BQ18" i="23"/>
  <c r="BM18" i="23"/>
  <c r="AW18" i="23"/>
  <c r="AV18" i="23"/>
  <c r="AU18" i="23"/>
  <c r="AB18" i="23"/>
  <c r="DX17" i="23"/>
  <c r="DJ17" i="23"/>
  <c r="DF17" i="23"/>
  <c r="CP17" i="23"/>
  <c r="CO17" i="23"/>
  <c r="CN17" i="23"/>
  <c r="BQ17" i="23"/>
  <c r="BM17" i="23"/>
  <c r="AW17" i="23"/>
  <c r="AV17" i="23"/>
  <c r="AU17" i="23"/>
  <c r="DX16" i="23"/>
  <c r="DN16" i="23"/>
  <c r="DJ16" i="23"/>
  <c r="DF16" i="23"/>
  <c r="CN16" i="23"/>
  <c r="CE16" i="23"/>
  <c r="BU16" i="23"/>
  <c r="BQ16" i="23"/>
  <c r="BM16" i="23"/>
  <c r="AX16" i="23"/>
  <c r="AU16" i="23"/>
  <c r="DW14" i="23"/>
  <c r="DS14" i="23"/>
  <c r="CD14" i="23"/>
  <c r="BZ14" i="23"/>
  <c r="DW13" i="23"/>
  <c r="DS13" i="23"/>
  <c r="CN13" i="23"/>
  <c r="CH13" i="23"/>
  <c r="EA13" i="23" s="1"/>
  <c r="CD13" i="23"/>
  <c r="BZ13" i="23"/>
  <c r="AU13" i="23"/>
  <c r="EA12" i="23"/>
  <c r="DW12" i="23"/>
  <c r="DS12" i="23"/>
  <c r="CH12" i="23"/>
  <c r="CD12" i="23"/>
  <c r="BZ12" i="23"/>
  <c r="DS11" i="23"/>
  <c r="BZ11" i="23"/>
  <c r="DQ9" i="23"/>
  <c r="DK9" i="23"/>
  <c r="CS9" i="23"/>
  <c r="BX9" i="23"/>
  <c r="BR9" i="23"/>
  <c r="AZ9" i="23"/>
  <c r="AU9" i="23"/>
  <c r="CN9" i="23" s="1"/>
  <c r="ED8" i="23"/>
  <c r="DQ8" i="23"/>
  <c r="DK8" i="23"/>
  <c r="CS8" i="23"/>
  <c r="CK8" i="23"/>
  <c r="BX8" i="23"/>
  <c r="BR8" i="23"/>
  <c r="AZ8" i="23"/>
  <c r="AU8" i="23"/>
  <c r="CN8" i="23" s="1"/>
  <c r="DQ7" i="23"/>
  <c r="DK7" i="23"/>
  <c r="CS7" i="23"/>
  <c r="BX7" i="23"/>
  <c r="BR7" i="23"/>
  <c r="AZ7" i="23"/>
  <c r="AU7" i="23"/>
  <c r="CN7" i="23" s="1"/>
  <c r="DD5" i="23"/>
  <c r="CN5" i="23"/>
  <c r="BK5" i="23"/>
  <c r="AU5" i="23"/>
  <c r="BT3" i="23"/>
  <c r="DM3" i="23" s="1"/>
  <c r="BS3" i="23"/>
  <c r="DL3" i="23" s="1"/>
  <c r="BQ3" i="23"/>
  <c r="DJ3" i="23" s="1"/>
  <c r="BP3" i="23"/>
  <c r="DI3" i="23" s="1"/>
  <c r="BN3" i="23"/>
  <c r="DG3" i="23" s="1"/>
  <c r="BM3" i="23"/>
  <c r="DF3" i="23" s="1"/>
  <c r="DB2" i="23"/>
  <c r="BI2" i="23"/>
  <c r="CL1" i="23"/>
  <c r="EE1" i="23" s="1"/>
  <c r="AW40" i="23"/>
  <c r="CP40" i="23"/>
  <c r="AW39" i="23"/>
  <c r="CP39" i="23"/>
  <c r="CP41" i="23"/>
  <c r="AW41" i="23"/>
  <c r="CB8" i="24"/>
  <c r="DU8" i="24"/>
  <c r="BU17" i="23"/>
  <c r="DN17" i="23"/>
  <c r="BI41" i="33" l="1"/>
  <c r="BC41" i="33"/>
  <c r="CV41" i="33"/>
  <c r="AB39" i="33"/>
  <c r="DN39" i="33" s="1"/>
  <c r="BU37" i="33"/>
  <c r="CV39" i="33"/>
  <c r="DB39" i="33"/>
  <c r="AB40" i="33"/>
  <c r="BU40" i="33" s="1"/>
  <c r="BC39" i="33"/>
  <c r="DN41" i="34"/>
  <c r="BU41" i="34"/>
  <c r="DN41" i="32"/>
  <c r="BU41" i="32"/>
  <c r="DN41" i="31"/>
  <c r="BU41" i="31"/>
  <c r="AB51" i="24"/>
  <c r="J39" i="23" s="1"/>
  <c r="BU18" i="23"/>
  <c r="BU30" i="23"/>
  <c r="DN28" i="23"/>
  <c r="DN22" i="24"/>
  <c r="BU25" i="24"/>
  <c r="BU15" i="24"/>
  <c r="BU19" i="24"/>
  <c r="DN36" i="24"/>
  <c r="BU5" i="24"/>
  <c r="AB52" i="24"/>
  <c r="J40" i="23" s="1"/>
  <c r="DN5" i="24"/>
  <c r="DN6" i="24"/>
  <c r="AB53" i="24"/>
  <c r="J41" i="23" s="1"/>
  <c r="P41" i="23" s="1"/>
  <c r="DN4" i="24"/>
  <c r="AB41" i="24"/>
  <c r="DN41" i="24" s="1"/>
  <c r="DN41" i="30"/>
  <c r="BU41" i="30"/>
  <c r="DN41" i="29"/>
  <c r="BU41" i="29"/>
  <c r="BU10" i="24"/>
  <c r="DN18" i="24"/>
  <c r="BU14" i="24"/>
  <c r="BU6" i="24"/>
  <c r="BU20" i="23"/>
  <c r="DN30" i="23"/>
  <c r="BU28" i="23"/>
  <c r="DN18" i="23"/>
  <c r="DN23" i="23"/>
  <c r="DN31" i="23"/>
  <c r="DN32" i="24"/>
  <c r="BU27" i="24"/>
  <c r="BU24" i="24"/>
  <c r="BU16" i="24"/>
  <c r="BU13" i="24"/>
  <c r="BU8" i="24"/>
  <c r="BU12" i="24"/>
  <c r="DN30" i="24"/>
  <c r="BU37" i="24"/>
  <c r="BU35" i="24"/>
  <c r="BU28" i="24"/>
  <c r="BU21" i="24"/>
  <c r="BU4" i="24"/>
  <c r="BU7" i="24"/>
  <c r="BU23" i="24"/>
  <c r="BU11" i="24"/>
  <c r="DN26" i="24"/>
  <c r="BU9" i="24"/>
  <c r="BU29" i="24"/>
  <c r="BU20" i="24"/>
  <c r="BU17" i="24"/>
  <c r="DN31" i="24"/>
  <c r="BU40" i="24"/>
  <c r="BU25" i="23"/>
  <c r="BU21" i="23"/>
  <c r="DN22" i="23"/>
  <c r="DN29" i="23"/>
  <c r="BU35" i="23"/>
  <c r="BU34" i="23"/>
  <c r="BU27" i="23"/>
  <c r="DN26" i="23"/>
  <c r="BU24" i="23"/>
  <c r="AB37" i="23"/>
  <c r="DN19" i="23"/>
  <c r="BU36" i="23"/>
  <c r="BU39" i="33" l="1"/>
  <c r="DN40" i="33"/>
  <c r="AB41" i="33"/>
  <c r="G13" i="33" s="1"/>
  <c r="AB39" i="23"/>
  <c r="P39" i="23"/>
  <c r="BI39" i="23" s="1"/>
  <c r="P40" i="23"/>
  <c r="DB40" i="23" s="1"/>
  <c r="BC40" i="23"/>
  <c r="CV39" i="23"/>
  <c r="BC41" i="23"/>
  <c r="BC39" i="23"/>
  <c r="DN37" i="23"/>
  <c r="BI41" i="23"/>
  <c r="CV41" i="23"/>
  <c r="CV40" i="23"/>
  <c r="BU41" i="24"/>
  <c r="BU37" i="23"/>
  <c r="DN39" i="23" l="1"/>
  <c r="BU39" i="23"/>
  <c r="DN41" i="33"/>
  <c r="BU41" i="33"/>
  <c r="CS13" i="33"/>
  <c r="AZ13" i="33"/>
  <c r="DB39" i="23"/>
  <c r="DB41" i="23"/>
  <c r="AB40" i="23"/>
  <c r="BU40" i="23" s="1"/>
  <c r="BI40" i="23"/>
  <c r="DN40" i="23" l="1"/>
  <c r="AB41" i="23"/>
  <c r="G13" i="23" s="1"/>
  <c r="CS13" i="23" s="1"/>
  <c r="AZ13" i="23" l="1"/>
  <c r="BU41" i="23"/>
  <c r="DN41" i="23"/>
</calcChain>
</file>

<file path=xl/sharedStrings.xml><?xml version="1.0" encoding="utf-8"?>
<sst xmlns="http://schemas.openxmlformats.org/spreadsheetml/2006/main" count="1000" uniqueCount="92">
  <si>
    <t>請求金額</t>
    <rPh sb="0" eb="2">
      <t>セイキュウ</t>
    </rPh>
    <rPh sb="2" eb="4">
      <t>キンガク</t>
    </rPh>
    <phoneticPr fontId="2"/>
  </si>
  <si>
    <t>御中</t>
    <rPh sb="0" eb="2">
      <t>オンチュウ</t>
    </rPh>
    <phoneticPr fontId="2"/>
  </si>
  <si>
    <t>住所</t>
    <rPh sb="0" eb="2">
      <t>ジュウショ</t>
    </rPh>
    <phoneticPr fontId="2"/>
  </si>
  <si>
    <t>TEL･FAX</t>
    <phoneticPr fontId="2"/>
  </si>
  <si>
    <t>1.</t>
    <phoneticPr fontId="2"/>
  </si>
  <si>
    <t>2.</t>
  </si>
  <si>
    <t>4.</t>
  </si>
  <si>
    <t>３枚１組で所要事項を記入のうえ、請求者控を除き２部提出して下さい。</t>
    <rPh sb="1" eb="2">
      <t>マイ</t>
    </rPh>
    <rPh sb="3" eb="4">
      <t>クミ</t>
    </rPh>
    <rPh sb="5" eb="7">
      <t>ショヨウ</t>
    </rPh>
    <rPh sb="7" eb="9">
      <t>ジコウ</t>
    </rPh>
    <rPh sb="10" eb="12">
      <t>キニュウ</t>
    </rPh>
    <rPh sb="16" eb="18">
      <t>セイキュウ</t>
    </rPh>
    <rPh sb="18" eb="19">
      <t>シャ</t>
    </rPh>
    <rPh sb="19" eb="20">
      <t>ヒカ</t>
    </rPh>
    <rPh sb="21" eb="22">
      <t>ノゾ</t>
    </rPh>
    <rPh sb="24" eb="25">
      <t>ブ</t>
    </rPh>
    <rPh sb="25" eb="27">
      <t>テイシュツ</t>
    </rPh>
    <phoneticPr fontId="2"/>
  </si>
  <si>
    <t>記入の際は１工事１用紙とし、他の工事を同一用紙に記入しないで下さい。</t>
    <rPh sb="30" eb="31">
      <t>クダ</t>
    </rPh>
    <phoneticPr fontId="2"/>
  </si>
  <si>
    <t>①請求者控</t>
    <rPh sb="1" eb="4">
      <t>セイキュウシャ</t>
    </rPh>
    <rPh sb="4" eb="5">
      <t>ヒカ</t>
    </rPh>
    <phoneticPr fontId="2"/>
  </si>
  <si>
    <t>　（記入要領・注意事項）</t>
    <rPh sb="2" eb="4">
      <t>キニュウ</t>
    </rPh>
    <rPh sb="4" eb="6">
      <t>ヨウリョウ</t>
    </rPh>
    <rPh sb="7" eb="9">
      <t>チュウイ</t>
    </rPh>
    <rPh sb="9" eb="11">
      <t>ジコウ</t>
    </rPh>
    <phoneticPr fontId="2"/>
  </si>
  <si>
    <t>③管理控</t>
    <rPh sb="1" eb="3">
      <t>カンリ</t>
    </rPh>
    <rPh sb="3" eb="4">
      <t>ヒカ</t>
    </rPh>
    <phoneticPr fontId="2"/>
  </si>
  <si>
    <t>②現場控</t>
    <rPh sb="1" eb="3">
      <t>ゲンバ</t>
    </rPh>
    <rPh sb="3" eb="4">
      <t>ヒカ</t>
    </rPh>
    <phoneticPr fontId="2"/>
  </si>
  <si>
    <t>工種名　又は　品目</t>
    <rPh sb="0" eb="1">
      <t>コウ</t>
    </rPh>
    <rPh sb="1" eb="2">
      <t>シュ</t>
    </rPh>
    <rPh sb="2" eb="3">
      <t>メイ</t>
    </rPh>
    <rPh sb="4" eb="5">
      <t>マタ</t>
    </rPh>
    <rPh sb="7" eb="9">
      <t>ヒンモク</t>
    </rPh>
    <phoneticPr fontId="2"/>
  </si>
  <si>
    <t>備　考</t>
    <rPh sb="0" eb="1">
      <t>ソナエ</t>
    </rPh>
    <rPh sb="2" eb="3">
      <t>コウ</t>
    </rPh>
    <phoneticPr fontId="2"/>
  </si>
  <si>
    <t>月 日</t>
    <rPh sb="0" eb="1">
      <t>ガツ</t>
    </rPh>
    <rPh sb="2" eb="3">
      <t>ニチ</t>
    </rPh>
    <phoneticPr fontId="2"/>
  </si>
  <si>
    <t>日本製紙石巻テクノ株式会社</t>
    <rPh sb="0" eb="2">
      <t>ニホン</t>
    </rPh>
    <rPh sb="2" eb="4">
      <t>セイシ</t>
    </rPh>
    <rPh sb="4" eb="6">
      <t>イシノマキ</t>
    </rPh>
    <rPh sb="9" eb="13">
      <t>カブシキガイシャ</t>
    </rPh>
    <phoneticPr fontId="2"/>
  </si>
  <si>
    <t>期日払</t>
    <rPh sb="0" eb="2">
      <t>キジツ</t>
    </rPh>
    <rPh sb="2" eb="3">
      <t>バラ</t>
    </rPh>
    <phoneticPr fontId="2"/>
  </si>
  <si>
    <t>現　金</t>
    <rPh sb="0" eb="1">
      <t>ゲン</t>
    </rPh>
    <rPh sb="2" eb="3">
      <t>キン</t>
    </rPh>
    <phoneticPr fontId="2"/>
  </si>
  <si>
    <t>数 量</t>
    <rPh sb="0" eb="1">
      <t>スウ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</si>
  <si>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</si>
  <si>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金  額</t>
    <rPh sb="0" eb="1">
      <t>キン</t>
    </rPh>
    <rPh sb="3" eb="4">
      <t>ガク</t>
    </rPh>
    <phoneticPr fontId="2"/>
  </si>
  <si>
    <t>印</t>
    <rPh sb="0" eb="1">
      <t>イン</t>
    </rPh>
    <phoneticPr fontId="2"/>
  </si>
  <si>
    <t>納 　品　 請　 求　 書</t>
    <rPh sb="0" eb="1">
      <t>オサム</t>
    </rPh>
    <rPh sb="3" eb="4">
      <t>ヒン</t>
    </rPh>
    <rPh sb="6" eb="7">
      <t>ショウ</t>
    </rPh>
    <rPh sb="9" eb="10">
      <t>モトム</t>
    </rPh>
    <rPh sb="12" eb="13">
      <t>ショ</t>
    </rPh>
    <phoneticPr fontId="2"/>
  </si>
  <si>
    <t>　（備　考）</t>
    <rPh sb="2" eb="3">
      <t>トモ</t>
    </rPh>
    <rPh sb="4" eb="5">
      <t>コウ</t>
    </rPh>
    <phoneticPr fontId="2"/>
  </si>
  <si>
    <t>提出が遅れますと、翌月分としての取扱いとなる場合があります。</t>
    <phoneticPr fontId="2"/>
  </si>
  <si>
    <t>/</t>
  </si>
  <si>
    <t>社名</t>
    <rPh sb="0" eb="1">
      <t>シャ</t>
    </rPh>
    <rPh sb="1" eb="2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</si>
  <si>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</si>
  <si>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</si>
  <si>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</si>
  <si>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銀行･支店</t>
    <rPh sb="0" eb="2">
      <t>ギンコウ</t>
    </rPh>
    <rPh sb="3" eb="5">
      <t>シテン</t>
    </rPh>
    <phoneticPr fontId="2"/>
  </si>
  <si>
    <t>種類･番号</t>
    <rPh sb="0" eb="2">
      <t>シュルイ</t>
    </rPh>
    <rPh sb="3" eb="5">
      <t>バンゴウ</t>
    </rPh>
    <phoneticPr fontId="2"/>
  </si>
  <si>
    <t>名義(ｶﾅ)</t>
    <rPh sb="0" eb="2">
      <t>メイギ</t>
    </rPh>
    <phoneticPr fontId="2"/>
  </si>
  <si>
    <t>内訳</t>
    <rPh sb="0" eb="2">
      <t>ウチワケ</t>
    </rPh>
    <phoneticPr fontId="2"/>
  </si>
  <si>
    <t>：</t>
    <phoneticPr fontId="2"/>
  </si>
  <si>
    <t>登録番号</t>
    <rPh sb="0" eb="4">
      <t>トウロクバンゴウ</t>
    </rPh>
    <phoneticPr fontId="2"/>
  </si>
  <si>
    <t>T</t>
    <phoneticPr fontId="2"/>
  </si>
  <si>
    <t>8M/C品質及び抄物対策計装工事</t>
  </si>
  <si>
    <t>宮城県石巻市中里５丁目５－５５</t>
  </si>
  <si>
    <t>東北電気株式会社</t>
  </si>
  <si>
    <t>印</t>
  </si>
  <si>
    <t>0225-55-5555・0225-55-5556</t>
  </si>
  <si>
    <t>T1234567890123</t>
  </si>
  <si>
    <t>七十七銀行</t>
  </si>
  <si>
    <t>石巻支店</t>
  </si>
  <si>
    <t>普通預金</t>
  </si>
  <si>
    <t>0005555</t>
  </si>
  <si>
    <t>ﾄｳﾎｸﾃﾞﾝｷ(ｶ</t>
  </si>
  <si>
    <t>税率別内訳</t>
  </si>
  <si>
    <t>税抜金額</t>
  </si>
  <si>
    <t>消費税額</t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</si>
  <si>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</si>
  <si>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</si>
  <si>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</si>
  <si>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税率</t>
    <rPh sb="0" eb="2">
      <t>ゼイリツ</t>
    </rPh>
    <phoneticPr fontId="2"/>
  </si>
  <si>
    <t>品　目</t>
    <rPh sb="0" eb="1">
      <t>ヒン</t>
    </rPh>
    <rPh sb="2" eb="3">
      <t>メ</t>
    </rPh>
    <phoneticPr fontId="2"/>
  </si>
  <si>
    <t>0</t>
    <phoneticPr fontId="2"/>
  </si>
  <si>
    <t>税率別内訳</t>
    <phoneticPr fontId="2"/>
  </si>
  <si>
    <t>税抜金額</t>
    <phoneticPr fontId="2"/>
  </si>
  <si>
    <t>消費税額</t>
    <phoneticPr fontId="2"/>
  </si>
  <si>
    <t>10%対象</t>
    <phoneticPr fontId="2"/>
  </si>
  <si>
    <t>消費税対象外</t>
    <phoneticPr fontId="2"/>
  </si>
  <si>
    <t>8%対象</t>
    <phoneticPr fontId="2"/>
  </si>
  <si>
    <t>2</t>
    <phoneticPr fontId="2"/>
  </si>
  <si>
    <t>3</t>
    <phoneticPr fontId="2"/>
  </si>
  <si>
    <t>1</t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</si>
  <si>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</si>
  <si>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 事 件 名</t>
    <rPh sb="0" eb="1">
      <t>コウ</t>
    </rPh>
    <rPh sb="2" eb="3">
      <t>コト</t>
    </rPh>
    <rPh sb="4" eb="5">
      <t>ケン</t>
    </rPh>
    <rPh sb="6" eb="7">
      <t>メイ</t>
    </rPh>
    <phoneticPr fontId="2"/>
  </si>
  <si>
    <t>部門・担当</t>
    <rPh sb="0" eb="2">
      <t>ブモン</t>
    </rPh>
    <rPh sb="3" eb="5">
      <t>タントウ</t>
    </rPh>
    <phoneticPr fontId="2"/>
  </si>
  <si>
    <t>3.</t>
  </si>
  <si>
    <t>5.</t>
  </si>
  <si>
    <t>適格請求書発行事業者は、登録版番号を必ず記載して下さい。</t>
    <rPh sb="0" eb="5">
      <t>テキカクセイキュウショ</t>
    </rPh>
    <rPh sb="5" eb="10">
      <t>ハッコウジギョウシャ</t>
    </rPh>
    <rPh sb="12" eb="17">
      <t>トウロクバンバンゴウ</t>
    </rPh>
    <rPh sb="18" eb="19">
      <t>カナラ</t>
    </rPh>
    <rPh sb="20" eb="22">
      <t>キサイ</t>
    </rPh>
    <rPh sb="24" eb="25">
      <t>クダ</t>
    </rPh>
    <phoneticPr fontId="2"/>
  </si>
  <si>
    <r>
      <t>請求書は、</t>
    </r>
    <r>
      <rPr>
        <b/>
        <u/>
        <sz val="8"/>
        <rFont val="游明朝"/>
        <family val="1"/>
        <charset val="128"/>
      </rPr>
      <t>毎月２０日締切後、２３日までに提出して下さい</t>
    </r>
    <r>
      <rPr>
        <sz val="8"/>
        <rFont val="游明朝"/>
        <family val="1"/>
        <charset val="128"/>
      </rPr>
      <t>（当日が休日や祝祭日の場合は翌営業日）。</t>
    </r>
    <rPh sb="28" eb="30">
      <t>トウジツ</t>
    </rPh>
    <rPh sb="31" eb="33">
      <t>キュウジツ</t>
    </rPh>
    <rPh sb="34" eb="37">
      <t>シュクサイジツ</t>
    </rPh>
    <rPh sb="38" eb="40">
      <t>バアイ</t>
    </rPh>
    <rPh sb="41" eb="42">
      <t>ヨク</t>
    </rPh>
    <rPh sb="42" eb="45">
      <t>エイギョウビ</t>
    </rPh>
    <phoneticPr fontId="2"/>
  </si>
  <si>
    <t>工事件名、部門・担当も必ず記載して下さい。</t>
    <rPh sb="0" eb="2">
      <t>コウジ</t>
    </rPh>
    <rPh sb="2" eb="4">
      <t>ケンメイ</t>
    </rPh>
    <rPh sb="5" eb="7">
      <t>ブモン</t>
    </rPh>
    <rPh sb="8" eb="10">
      <t>タントウ</t>
    </rPh>
    <rPh sb="11" eb="12">
      <t>カナラ</t>
    </rPh>
    <rPh sb="13" eb="15">
      <t>キサイ</t>
    </rPh>
    <rPh sb="17" eb="18">
      <t>クダ</t>
    </rPh>
    <phoneticPr fontId="2"/>
  </si>
  <si>
    <t>小　計</t>
  </si>
  <si>
    <t>10%対象</t>
  </si>
  <si>
    <t>8%対象</t>
  </si>
  <si>
    <t>消費税対象外</t>
  </si>
  <si>
    <t>税抜計</t>
    <rPh sb="0" eb="2">
      <t>ゼイヌ</t>
    </rPh>
    <rPh sb="2" eb="3">
      <t>ケイ</t>
    </rPh>
    <phoneticPr fontId="2"/>
  </si>
  <si>
    <t>計装課・山本</t>
    <phoneticPr fontId="2"/>
  </si>
  <si>
    <t>材料ＢＢＢＢ</t>
    <rPh sb="0" eb="2">
      <t>ザイリョウ</t>
    </rPh>
    <phoneticPr fontId="2"/>
  </si>
  <si>
    <t>材料CCCCC</t>
    <rPh sb="0" eb="2">
      <t>ザイリョウ</t>
    </rPh>
    <phoneticPr fontId="2"/>
  </si>
  <si>
    <t>材料ＡＡＡＡ</t>
    <rPh sb="0" eb="2">
      <t>ザイリョウ</t>
    </rPh>
    <phoneticPr fontId="2"/>
  </si>
  <si>
    <t>材料ＤＤＤＤ</t>
    <rPh sb="0" eb="2">
      <t>ザイリョウ</t>
    </rPh>
    <phoneticPr fontId="2"/>
  </si>
  <si>
    <t>材料ああああ</t>
    <rPh sb="0" eb="2">
      <t>ザイリョウ</t>
    </rPh>
    <phoneticPr fontId="2"/>
  </si>
  <si>
    <t>材料いいいい</t>
    <rPh sb="0" eb="2">
      <t>ザイリョウ</t>
    </rPh>
    <phoneticPr fontId="2"/>
  </si>
  <si>
    <t>軽油</t>
    <rPh sb="0" eb="2">
      <t>ケイユ</t>
    </rPh>
    <phoneticPr fontId="2"/>
  </si>
  <si>
    <t>軽油税</t>
    <rPh sb="0" eb="3">
      <t>ケイユゼイ</t>
    </rPh>
    <phoneticPr fontId="2"/>
  </si>
  <si>
    <t>塩飴</t>
    <rPh sb="0" eb="2">
      <t>シオアメ</t>
    </rPh>
    <phoneticPr fontId="2"/>
  </si>
  <si>
    <t>軽減8%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</si>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</sst>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[Red]\(&quot;¥&quot;#,##0\)"/>
    <numFmt numFmtId="177" formatCode="0_ "/>
    <numFmt numFmtId="178" formatCode="#,##0_ "/>
    <numFmt numFmtId="179" formatCode="#,##0.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b/>
      <u/>
      <sz val="16"/>
      <name val="游明朝"/>
      <family val="1"/>
      <charset val="128"/>
    </font>
    <font>
      <sz val="14"/>
      <name val="游明朝"/>
      <family val="1"/>
      <charset val="128"/>
    </font>
    <font>
      <sz val="8"/>
      <name val="游明朝"/>
      <family val="1"/>
      <charset val="128"/>
    </font>
    <font>
      <u/>
      <sz val="16"/>
      <name val="游明朝"/>
      <family val="1"/>
      <charset val="128"/>
    </font>
    <font>
      <sz val="9"/>
      <name val="游明朝"/>
      <family val="1"/>
      <charset val="128"/>
    </font>
    <font>
      <sz val="8"/>
      <color indexed="23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b/>
      <sz val="15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14"/>
      <name val="游ゴシック"/>
      <family val="3"/>
      <charset val="128"/>
    </font>
    <font>
      <sz val="9"/>
      <name val="ＭＳ 明朝"/>
      <family val="1"/>
      <charset val="128"/>
    </font>
    <font>
      <b/>
      <u/>
      <sz val="8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right" vertical="center"/>
      <protection locked="0"/>
    </xf>
    <xf numFmtId="49" fontId="9" fillId="2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6" fontId="20" fillId="0" borderId="0" xfId="0" applyNumberFormat="1" applyFont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 horizontal="right" vertical="center"/>
    </xf>
    <xf numFmtId="0" fontId="18" fillId="0" borderId="0" xfId="0" applyFont="1" applyAlignment="1" applyProtection="1">
      <alignment horizontal="center" vertical="center" textRotation="255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2" borderId="0" xfId="0" applyFont="1" applyFill="1" applyAlignment="1" applyProtection="1">
      <alignment vertical="center" shrinkToFit="1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38" fontId="13" fillId="0" borderId="3" xfId="2" applyFont="1" applyFill="1" applyBorder="1" applyAlignment="1" applyProtection="1">
      <alignment horizontal="distributed" vertical="center"/>
      <protection locked="0"/>
    </xf>
    <xf numFmtId="38" fontId="13" fillId="0" borderId="3" xfId="2" applyFont="1" applyFill="1" applyBorder="1" applyAlignment="1" applyProtection="1">
      <alignment horizontal="right" vertical="center"/>
      <protection locked="0"/>
    </xf>
    <xf numFmtId="38" fontId="13" fillId="0" borderId="3" xfId="2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38" fontId="13" fillId="0" borderId="0" xfId="2" applyFont="1" applyFill="1" applyBorder="1" applyAlignment="1" applyProtection="1">
      <alignment horizontal="distributed" vertical="center"/>
      <protection locked="0"/>
    </xf>
    <xf numFmtId="38" fontId="15" fillId="0" borderId="0" xfId="2" applyFont="1" applyFill="1" applyBorder="1" applyAlignment="1" applyProtection="1">
      <alignment horizontal="distributed" vertical="center"/>
      <protection locked="0"/>
    </xf>
    <xf numFmtId="38" fontId="9" fillId="0" borderId="0" xfId="2" applyFont="1" applyFill="1" applyBorder="1" applyAlignment="1" applyProtection="1">
      <alignment horizontal="distributed" vertical="center"/>
      <protection locked="0"/>
    </xf>
    <xf numFmtId="38" fontId="17" fillId="0" borderId="0" xfId="2" applyFont="1" applyFill="1" applyBorder="1" applyAlignment="1" applyProtection="1">
      <alignment horizontal="right" vertical="center"/>
      <protection locked="0"/>
    </xf>
    <xf numFmtId="38" fontId="15" fillId="0" borderId="0" xfId="2" applyFont="1" applyFill="1" applyBorder="1" applyAlignment="1" applyProtection="1">
      <alignment horizontal="right" vertical="center"/>
      <protection locked="0"/>
    </xf>
    <xf numFmtId="38" fontId="15" fillId="0" borderId="0" xfId="2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49" fontId="13" fillId="0" borderId="4" xfId="2" applyNumberFormat="1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49" fontId="15" fillId="0" borderId="5" xfId="2" applyNumberFormat="1" applyFont="1" applyFill="1" applyBorder="1" applyAlignment="1" applyProtection="1">
      <alignment horizontal="center" vertical="center"/>
      <protection locked="0"/>
    </xf>
    <xf numFmtId="49" fontId="15" fillId="0" borderId="6" xfId="2" applyNumberFormat="1" applyFont="1" applyFill="1" applyBorder="1" applyAlignment="1" applyProtection="1">
      <alignment horizontal="center" vertical="center"/>
      <protection locked="0"/>
    </xf>
    <xf numFmtId="49" fontId="15" fillId="0" borderId="6" xfId="2" applyNumberFormat="1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7" fillId="0" borderId="6" xfId="0" applyFont="1" applyBorder="1" applyProtection="1">
      <alignment vertical="center"/>
      <protection locked="0"/>
    </xf>
    <xf numFmtId="0" fontId="13" fillId="0" borderId="2" xfId="0" applyFont="1" applyBorder="1" applyAlignment="1">
      <alignment horizontal="left" vertical="center"/>
    </xf>
    <xf numFmtId="38" fontId="13" fillId="0" borderId="3" xfId="2" applyFont="1" applyFill="1" applyBorder="1" applyAlignment="1" applyProtection="1">
      <alignment horizontal="distributed" vertical="center"/>
    </xf>
    <xf numFmtId="38" fontId="13" fillId="0" borderId="3" xfId="2" applyFont="1" applyFill="1" applyBorder="1" applyAlignment="1" applyProtection="1">
      <alignment horizontal="right" vertical="center"/>
    </xf>
    <xf numFmtId="38" fontId="13" fillId="0" borderId="3" xfId="2" applyFont="1" applyFill="1" applyBorder="1" applyAlignment="1" applyProtection="1">
      <alignment horizontal="center" vertical="center"/>
    </xf>
    <xf numFmtId="38" fontId="13" fillId="0" borderId="7" xfId="2" applyFont="1" applyFill="1" applyBorder="1" applyAlignment="1" applyProtection="1">
      <alignment horizontal="right" vertical="center"/>
    </xf>
    <xf numFmtId="38" fontId="15" fillId="0" borderId="8" xfId="2" applyFont="1" applyFill="1" applyBorder="1" applyAlignment="1" applyProtection="1">
      <alignment horizontal="right" vertical="center"/>
    </xf>
    <xf numFmtId="0" fontId="17" fillId="0" borderId="8" xfId="0" applyFont="1" applyBorder="1">
      <alignment vertical="center"/>
    </xf>
    <xf numFmtId="49" fontId="13" fillId="0" borderId="4" xfId="2" applyNumberFormat="1" applyFont="1" applyFill="1" applyBorder="1" applyAlignment="1" applyProtection="1">
      <alignment horizontal="center" vertical="center"/>
    </xf>
    <xf numFmtId="49" fontId="13" fillId="0" borderId="0" xfId="2" applyNumberFormat="1" applyFont="1" applyFill="1" applyBorder="1" applyAlignment="1" applyProtection="1">
      <alignment horizontal="center" vertical="center"/>
    </xf>
    <xf numFmtId="49" fontId="15" fillId="0" borderId="5" xfId="2" applyNumberFormat="1" applyFont="1" applyFill="1" applyBorder="1" applyAlignment="1" applyProtection="1">
      <alignment horizontal="center" vertical="center"/>
    </xf>
    <xf numFmtId="49" fontId="15" fillId="0" borderId="6" xfId="2" applyNumberFormat="1" applyFont="1" applyFill="1" applyBorder="1" applyAlignment="1" applyProtection="1">
      <alignment horizontal="center" vertical="center"/>
    </xf>
    <xf numFmtId="49" fontId="15" fillId="0" borderId="6" xfId="2" applyNumberFormat="1" applyFont="1" applyFill="1" applyBorder="1" applyAlignment="1" applyProtection="1">
      <alignment horizontal="left" vertical="center"/>
    </xf>
    <xf numFmtId="0" fontId="15" fillId="0" borderId="6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 wrapText="1"/>
    </xf>
    <xf numFmtId="0" fontId="17" fillId="0" borderId="0" xfId="0" applyFont="1" applyAlignment="1">
      <alignment vertical="center" shrinkToFit="1"/>
    </xf>
    <xf numFmtId="0" fontId="12" fillId="0" borderId="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177" fontId="13" fillId="0" borderId="0" xfId="2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49" fontId="12" fillId="0" borderId="0" xfId="0" applyNumberFormat="1" applyFont="1" applyProtection="1">
      <alignment vertical="center"/>
      <protection locked="0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Protection="1">
      <alignment vertical="center"/>
      <protection locked="0"/>
    </xf>
    <xf numFmtId="0" fontId="25" fillId="0" borderId="6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38" fontId="17" fillId="0" borderId="0" xfId="2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38" fontId="17" fillId="0" borderId="0" xfId="2" applyFont="1" applyFill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38" fontId="9" fillId="0" borderId="6" xfId="2" applyFont="1" applyFill="1" applyBorder="1" applyAlignment="1" applyProtection="1">
      <alignment horizontal="distributed" vertical="center"/>
      <protection locked="0"/>
    </xf>
    <xf numFmtId="38" fontId="9" fillId="0" borderId="0" xfId="2" applyFont="1" applyFill="1" applyBorder="1" applyAlignment="1" applyProtection="1">
      <alignment horizontal="distributed" vertical="center"/>
    </xf>
    <xf numFmtId="38" fontId="9" fillId="0" borderId="6" xfId="2" applyFont="1" applyFill="1" applyBorder="1" applyAlignment="1" applyProtection="1">
      <alignment horizontal="distributed" vertical="center"/>
    </xf>
    <xf numFmtId="38" fontId="17" fillId="0" borderId="0" xfId="2" applyFont="1" applyFill="1" applyBorder="1" applyAlignment="1" applyProtection="1">
      <alignment horizontal="right" vertical="center"/>
    </xf>
    <xf numFmtId="38" fontId="13" fillId="0" borderId="0" xfId="2" applyFont="1" applyFill="1" applyAlignment="1" applyProtection="1">
      <alignment horizontal="right" vertical="center"/>
      <protection locked="0"/>
    </xf>
    <xf numFmtId="38" fontId="13" fillId="0" borderId="7" xfId="2" applyFont="1" applyFill="1" applyBorder="1" applyAlignment="1" applyProtection="1">
      <alignment horizontal="right" vertical="center"/>
      <protection locked="0"/>
    </xf>
    <xf numFmtId="38" fontId="13" fillId="0" borderId="0" xfId="2" applyFont="1" applyFill="1" applyAlignment="1" applyProtection="1">
      <alignment horizontal="right" vertical="center"/>
    </xf>
    <xf numFmtId="38" fontId="15" fillId="0" borderId="8" xfId="2" applyFont="1" applyFill="1" applyBorder="1" applyAlignment="1" applyProtection="1">
      <alignment horizontal="right" vertical="center"/>
      <protection locked="0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177" fontId="13" fillId="0" borderId="0" xfId="2" applyNumberFormat="1" applyFont="1" applyFill="1" applyBorder="1" applyAlignment="1" applyProtection="1">
      <alignment vertical="center"/>
      <protection locked="0"/>
    </xf>
    <xf numFmtId="38" fontId="15" fillId="2" borderId="15" xfId="2" applyFont="1" applyFill="1" applyBorder="1" applyAlignment="1" applyProtection="1">
      <alignment horizontal="right" vertical="center" shrinkToFit="1"/>
      <protection locked="0"/>
    </xf>
    <xf numFmtId="38" fontId="15" fillId="2" borderId="1" xfId="2" applyFont="1" applyFill="1" applyBorder="1" applyAlignment="1" applyProtection="1">
      <alignment horizontal="center" vertical="center" shrinkToFit="1"/>
      <protection locked="0"/>
    </xf>
    <xf numFmtId="38" fontId="15" fillId="2" borderId="16" xfId="2" applyFont="1" applyFill="1" applyBorder="1" applyAlignment="1" applyProtection="1">
      <alignment horizontal="right" vertical="center" shrinkToFit="1"/>
      <protection locked="0"/>
    </xf>
    <xf numFmtId="38" fontId="15" fillId="2" borderId="17" xfId="2" applyFont="1" applyFill="1" applyBorder="1" applyAlignment="1" applyProtection="1">
      <alignment horizontal="center" vertical="center" shrinkToFit="1"/>
      <protection locked="0"/>
    </xf>
    <xf numFmtId="38" fontId="15" fillId="2" borderId="18" xfId="2" applyFont="1" applyFill="1" applyBorder="1" applyAlignment="1" applyProtection="1">
      <alignment horizontal="right" vertical="center" shrinkToFit="1"/>
      <protection locked="0"/>
    </xf>
    <xf numFmtId="38" fontId="15" fillId="2" borderId="19" xfId="2" applyFont="1" applyFill="1" applyBorder="1" applyAlignment="1" applyProtection="1">
      <alignment horizontal="center" vertical="center" shrinkToFit="1"/>
      <protection locked="0"/>
    </xf>
    <xf numFmtId="38" fontId="15" fillId="0" borderId="15" xfId="2" applyFont="1" applyFill="1" applyBorder="1" applyAlignment="1" applyProtection="1">
      <alignment horizontal="right" vertical="center" shrinkToFit="1"/>
    </xf>
    <xf numFmtId="38" fontId="15" fillId="0" borderId="1" xfId="2" applyFont="1" applyFill="1" applyBorder="1" applyAlignment="1" applyProtection="1">
      <alignment horizontal="center" vertical="center" shrinkToFit="1"/>
    </xf>
    <xf numFmtId="38" fontId="15" fillId="0" borderId="16" xfId="2" applyFont="1" applyFill="1" applyBorder="1" applyAlignment="1" applyProtection="1">
      <alignment horizontal="right" vertical="center" shrinkToFit="1"/>
    </xf>
    <xf numFmtId="38" fontId="15" fillId="0" borderId="17" xfId="2" applyFont="1" applyFill="1" applyBorder="1" applyAlignment="1" applyProtection="1">
      <alignment horizontal="center" vertical="center" shrinkToFit="1"/>
    </xf>
    <xf numFmtId="38" fontId="15" fillId="0" borderId="20" xfId="2" applyFont="1" applyFill="1" applyBorder="1" applyAlignment="1" applyProtection="1">
      <alignment horizontal="right" vertical="center" shrinkToFit="1"/>
    </xf>
    <xf numFmtId="38" fontId="15" fillId="0" borderId="11" xfId="2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8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5" fillId="0" borderId="8" xfId="0" applyFont="1" applyBorder="1" applyAlignment="1">
      <alignment horizontal="right" vertical="top"/>
    </xf>
    <xf numFmtId="38" fontId="9" fillId="0" borderId="3" xfId="2" applyFont="1" applyFill="1" applyBorder="1" applyAlignment="1" applyProtection="1">
      <alignment vertical="center"/>
      <protection locked="0"/>
    </xf>
    <xf numFmtId="38" fontId="9" fillId="0" borderId="0" xfId="2" applyFont="1" applyFill="1" applyBorder="1" applyAlignment="1" applyProtection="1">
      <alignment vertical="center"/>
      <protection locked="0"/>
    </xf>
    <xf numFmtId="38" fontId="9" fillId="0" borderId="0" xfId="2" applyFont="1" applyFill="1" applyBorder="1" applyAlignment="1" applyProtection="1">
      <alignment horizontal="center" vertical="center"/>
      <protection locked="0"/>
    </xf>
    <xf numFmtId="38" fontId="17" fillId="0" borderId="6" xfId="2" applyFont="1" applyFill="1" applyBorder="1" applyAlignment="1" applyProtection="1">
      <alignment horizontal="right" vertical="center"/>
    </xf>
    <xf numFmtId="38" fontId="18" fillId="0" borderId="24" xfId="2" applyFont="1" applyFill="1" applyBorder="1" applyAlignment="1" applyProtection="1">
      <alignment vertical="center"/>
      <protection locked="0"/>
    </xf>
    <xf numFmtId="38" fontId="18" fillId="0" borderId="25" xfId="2" applyFont="1" applyFill="1" applyBorder="1" applyAlignment="1" applyProtection="1">
      <alignment vertical="center"/>
      <protection locked="0"/>
    </xf>
    <xf numFmtId="38" fontId="9" fillId="0" borderId="6" xfId="2" applyFont="1" applyFill="1" applyBorder="1" applyAlignment="1" applyProtection="1">
      <alignment vertical="center"/>
      <protection locked="0"/>
    </xf>
    <xf numFmtId="38" fontId="15" fillId="2" borderId="20" xfId="2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 applyProtection="1">
      <alignment shrinkToFit="1"/>
      <protection locked="0"/>
    </xf>
    <xf numFmtId="38" fontId="17" fillId="0" borderId="0" xfId="2" applyFont="1" applyFill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38" fontId="17" fillId="0" borderId="0" xfId="2" applyFont="1" applyFill="1" applyAlignment="1" applyProtection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 applyProtection="1">
      <alignment horizontal="right" shrinkToFit="1"/>
      <protection locked="0"/>
    </xf>
    <xf numFmtId="38" fontId="17" fillId="0" borderId="3" xfId="2" applyFont="1" applyFill="1" applyBorder="1" applyAlignment="1" applyProtection="1">
      <alignment vertical="center" shrinkToFit="1"/>
      <protection locked="0"/>
    </xf>
    <xf numFmtId="38" fontId="9" fillId="0" borderId="3" xfId="2" applyFont="1" applyFill="1" applyBorder="1" applyAlignment="1" applyProtection="1">
      <alignment vertical="center" shrinkToFit="1"/>
      <protection locked="0"/>
    </xf>
    <xf numFmtId="38" fontId="17" fillId="0" borderId="0" xfId="2" applyFont="1" applyFill="1" applyBorder="1" applyAlignment="1" applyProtection="1">
      <alignment vertical="center" shrinkToFit="1"/>
      <protection locked="0"/>
    </xf>
    <xf numFmtId="49" fontId="9" fillId="4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38" fontId="15" fillId="2" borderId="15" xfId="2" applyFont="1" applyFill="1" applyBorder="1" applyAlignment="1" applyProtection="1">
      <alignment vertical="center" shrinkToFit="1"/>
      <protection locked="0"/>
    </xf>
    <xf numFmtId="38" fontId="15" fillId="2" borderId="16" xfId="2" applyFont="1" applyFill="1" applyBorder="1" applyAlignment="1" applyProtection="1">
      <alignment vertical="center" shrinkToFit="1"/>
      <protection locked="0"/>
    </xf>
    <xf numFmtId="38" fontId="15" fillId="2" borderId="26" xfId="2" applyFont="1" applyFill="1" applyBorder="1" applyAlignment="1" applyProtection="1">
      <alignment vertical="center" shrinkToFit="1"/>
      <protection locked="0"/>
    </xf>
    <xf numFmtId="38" fontId="15" fillId="2" borderId="27" xfId="2" applyFont="1" applyFill="1" applyBorder="1" applyAlignment="1" applyProtection="1">
      <alignment vertical="center" shrinkToFit="1"/>
      <protection locked="0"/>
    </xf>
    <xf numFmtId="38" fontId="15" fillId="0" borderId="26" xfId="2" applyFont="1" applyFill="1" applyBorder="1" applyAlignment="1" applyProtection="1">
      <alignment horizontal="right" vertical="center" shrinkToFit="1"/>
    </xf>
    <xf numFmtId="38" fontId="15" fillId="0" borderId="27" xfId="2" applyFont="1" applyFill="1" applyBorder="1" applyAlignment="1" applyProtection="1">
      <alignment horizontal="right" vertical="center" shrinkToFit="1"/>
    </xf>
    <xf numFmtId="38" fontId="15" fillId="0" borderId="23" xfId="2" applyFont="1" applyFill="1" applyBorder="1" applyAlignment="1" applyProtection="1">
      <alignment horizontal="right" vertical="center" shrinkToFit="1"/>
    </xf>
    <xf numFmtId="177" fontId="13" fillId="0" borderId="0" xfId="2" applyNumberFormat="1" applyFont="1" applyFill="1" applyBorder="1" applyAlignment="1" applyProtection="1">
      <alignment horizontal="left" vertical="center"/>
      <protection locked="0"/>
    </xf>
    <xf numFmtId="177" fontId="13" fillId="0" borderId="0" xfId="2" applyNumberFormat="1" applyFont="1" applyFill="1" applyBorder="1" applyAlignment="1" applyProtection="1">
      <alignment horizontal="left" vertical="center"/>
    </xf>
    <xf numFmtId="49" fontId="13" fillId="0" borderId="4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right" vertical="center"/>
    </xf>
    <xf numFmtId="38" fontId="15" fillId="2" borderId="26" xfId="2" applyFont="1" applyFill="1" applyBorder="1" applyAlignment="1" applyProtection="1">
      <alignment horizontal="right" vertical="center" shrinkToFit="1"/>
      <protection locked="0"/>
    </xf>
    <xf numFmtId="38" fontId="15" fillId="2" borderId="27" xfId="2" applyFont="1" applyFill="1" applyBorder="1" applyAlignment="1" applyProtection="1">
      <alignment horizontal="right" vertical="center" shrinkToFit="1"/>
      <protection locked="0"/>
    </xf>
    <xf numFmtId="38" fontId="15" fillId="2" borderId="28" xfId="2" applyFont="1" applyFill="1" applyBorder="1" applyAlignment="1" applyProtection="1">
      <alignment horizontal="right" vertical="center" shrinkToFit="1"/>
      <protection locked="0"/>
    </xf>
    <xf numFmtId="38" fontId="15" fillId="2" borderId="23" xfId="2" applyFont="1" applyFill="1" applyBorder="1" applyAlignment="1" applyProtection="1">
      <alignment horizontal="right" vertical="center" shrinkToFit="1"/>
      <protection locked="0"/>
    </xf>
    <xf numFmtId="38" fontId="18" fillId="0" borderId="17" xfId="2" applyFont="1" applyFill="1" applyBorder="1" applyAlignment="1" applyProtection="1">
      <alignment horizontal="left" vertical="center" shrinkToFit="1"/>
    </xf>
    <xf numFmtId="38" fontId="18" fillId="0" borderId="27" xfId="2" applyFont="1" applyFill="1" applyBorder="1" applyAlignment="1" applyProtection="1">
      <alignment horizontal="left" vertical="center" shrinkToFit="1"/>
    </xf>
    <xf numFmtId="38" fontId="18" fillId="0" borderId="0" xfId="2" applyFont="1" applyFill="1" applyBorder="1" applyAlignment="1" applyProtection="1">
      <alignment horizontal="center" vertical="center"/>
      <protection locked="0"/>
    </xf>
    <xf numFmtId="38" fontId="18" fillId="0" borderId="0" xfId="2" applyFont="1" applyFill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protection locked="0"/>
    </xf>
    <xf numFmtId="0" fontId="23" fillId="0" borderId="0" xfId="0" applyFont="1" applyAlignment="1" applyProtection="1">
      <protection locked="0"/>
    </xf>
    <xf numFmtId="38" fontId="18" fillId="0" borderId="0" xfId="2" applyFont="1" applyFill="1" applyBorder="1" applyAlignment="1" applyProtection="1">
      <alignment vertical="center"/>
      <protection locked="0"/>
    </xf>
    <xf numFmtId="38" fontId="18" fillId="0" borderId="0" xfId="2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49" fontId="9" fillId="0" borderId="1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distributed" vertical="center" wrapTex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0" borderId="6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center" shrinkToFit="1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2" borderId="6" xfId="0" applyFont="1" applyFill="1" applyBorder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9" fillId="0" borderId="19" xfId="0" applyFont="1" applyBorder="1" applyAlignment="1">
      <alignment horizontal="left" vertical="top"/>
    </xf>
    <xf numFmtId="0" fontId="9" fillId="2" borderId="24" xfId="0" applyFont="1" applyFill="1" applyBorder="1" applyAlignment="1" applyProtection="1">
      <alignment horizontal="left" vertical="top" shrinkToFit="1"/>
      <protection locked="0"/>
    </xf>
    <xf numFmtId="0" fontId="9" fillId="0" borderId="24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shrinkToFit="1"/>
    </xf>
    <xf numFmtId="0" fontId="26" fillId="0" borderId="6" xfId="0" applyFont="1" applyBorder="1" applyAlignment="1" applyProtection="1">
      <alignment horizontal="distributed" vertical="center" wrapText="1"/>
      <protection locked="0"/>
    </xf>
    <xf numFmtId="0" fontId="26" fillId="4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left" vertical="center" shrinkToFit="1"/>
    </xf>
    <xf numFmtId="0" fontId="1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 wrapText="1"/>
    </xf>
    <xf numFmtId="0" fontId="13" fillId="2" borderId="3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5" fontId="19" fillId="0" borderId="38" xfId="0" applyNumberFormat="1" applyFont="1" applyBorder="1" applyAlignment="1" applyProtection="1">
      <alignment horizontal="right" vertical="center"/>
      <protection locked="0"/>
    </xf>
    <xf numFmtId="5" fontId="19" fillId="0" borderId="39" xfId="0" applyNumberFormat="1" applyFont="1" applyBorder="1" applyAlignment="1" applyProtection="1">
      <alignment horizontal="right" vertical="center"/>
      <protection locked="0"/>
    </xf>
    <xf numFmtId="5" fontId="19" fillId="0" borderId="40" xfId="0" applyNumberFormat="1" applyFont="1" applyBorder="1" applyAlignment="1" applyProtection="1">
      <alignment horizontal="right" vertical="center"/>
      <protection locked="0"/>
    </xf>
    <xf numFmtId="5" fontId="19" fillId="0" borderId="41" xfId="0" applyNumberFormat="1" applyFont="1" applyBorder="1" applyAlignment="1" applyProtection="1">
      <alignment horizontal="right" vertical="center"/>
      <protection locked="0"/>
    </xf>
    <xf numFmtId="5" fontId="19" fillId="0" borderId="42" xfId="0" applyNumberFormat="1" applyFont="1" applyBorder="1" applyAlignment="1" applyProtection="1">
      <alignment horizontal="right" vertical="center"/>
      <protection locked="0"/>
    </xf>
    <xf numFmtId="5" fontId="19" fillId="0" borderId="43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 textRotation="25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49" fontId="18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5" fontId="19" fillId="0" borderId="38" xfId="0" applyNumberFormat="1" applyFont="1" applyBorder="1" applyAlignment="1">
      <alignment horizontal="right" vertical="center"/>
    </xf>
    <xf numFmtId="5" fontId="19" fillId="0" borderId="39" xfId="0" applyNumberFormat="1" applyFont="1" applyBorder="1" applyAlignment="1">
      <alignment horizontal="right" vertical="center"/>
    </xf>
    <xf numFmtId="5" fontId="19" fillId="0" borderId="40" xfId="0" applyNumberFormat="1" applyFont="1" applyBorder="1" applyAlignment="1">
      <alignment horizontal="right" vertical="center"/>
    </xf>
    <xf numFmtId="5" fontId="19" fillId="0" borderId="41" xfId="0" applyNumberFormat="1" applyFont="1" applyBorder="1" applyAlignment="1">
      <alignment horizontal="right" vertical="center"/>
    </xf>
    <xf numFmtId="5" fontId="19" fillId="0" borderId="42" xfId="0" applyNumberFormat="1" applyFont="1" applyBorder="1" applyAlignment="1">
      <alignment horizontal="right" vertical="center"/>
    </xf>
    <xf numFmtId="5" fontId="19" fillId="0" borderId="43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shrinkToFit="1"/>
    </xf>
    <xf numFmtId="49" fontId="18" fillId="0" borderId="17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18" fillId="2" borderId="33" xfId="2" applyFont="1" applyFill="1" applyBorder="1" applyAlignment="1" applyProtection="1">
      <alignment horizontal="left" vertical="center" shrinkToFit="1"/>
      <protection locked="0"/>
    </xf>
    <xf numFmtId="38" fontId="18" fillId="2" borderId="21" xfId="2" applyFont="1" applyFill="1" applyBorder="1" applyAlignment="1" applyProtection="1">
      <alignment horizontal="left" vertical="center" shrinkToFit="1"/>
      <protection locked="0"/>
    </xf>
    <xf numFmtId="38" fontId="18" fillId="2" borderId="22" xfId="2" applyFont="1" applyFill="1" applyBorder="1" applyAlignment="1" applyProtection="1">
      <alignment horizontal="left" vertical="center" shrinkToFit="1"/>
      <protection locked="0"/>
    </xf>
    <xf numFmtId="179" fontId="15" fillId="2" borderId="33" xfId="2" applyNumberFormat="1" applyFont="1" applyFill="1" applyBorder="1" applyAlignment="1" applyProtection="1">
      <alignment horizontal="right" vertical="center"/>
      <protection locked="0"/>
    </xf>
    <xf numFmtId="179" fontId="15" fillId="2" borderId="21" xfId="2" applyNumberFormat="1" applyFont="1" applyFill="1" applyBorder="1" applyAlignment="1" applyProtection="1">
      <alignment horizontal="right" vertical="center"/>
      <protection locked="0"/>
    </xf>
    <xf numFmtId="179" fontId="15" fillId="2" borderId="22" xfId="2" applyNumberFormat="1" applyFont="1" applyFill="1" applyBorder="1" applyAlignment="1" applyProtection="1">
      <alignment horizontal="right" vertical="center"/>
      <protection locked="0"/>
    </xf>
    <xf numFmtId="178" fontId="15" fillId="2" borderId="15" xfId="2" applyNumberFormat="1" applyFont="1" applyFill="1" applyBorder="1" applyAlignment="1" applyProtection="1">
      <alignment horizontal="right" vertical="center"/>
      <protection locked="0"/>
    </xf>
    <xf numFmtId="178" fontId="15" fillId="2" borderId="1" xfId="2" applyNumberFormat="1" applyFont="1" applyFill="1" applyBorder="1" applyAlignment="1" applyProtection="1">
      <alignment horizontal="right" vertical="center"/>
      <protection locked="0"/>
    </xf>
    <xf numFmtId="178" fontId="15" fillId="2" borderId="26" xfId="2" applyNumberFormat="1" applyFont="1" applyFill="1" applyBorder="1" applyAlignment="1" applyProtection="1">
      <alignment horizontal="right" vertical="center"/>
      <protection locked="0"/>
    </xf>
    <xf numFmtId="178" fontId="17" fillId="2" borderId="15" xfId="2" applyNumberFormat="1" applyFont="1" applyFill="1" applyBorder="1" applyAlignment="1" applyProtection="1">
      <alignment horizontal="right" vertical="center"/>
      <protection locked="0"/>
    </xf>
    <xf numFmtId="178" fontId="17" fillId="2" borderId="1" xfId="2" applyNumberFormat="1" applyFont="1" applyFill="1" applyBorder="1" applyAlignment="1" applyProtection="1">
      <alignment horizontal="right" vertical="center"/>
      <protection locked="0"/>
    </xf>
    <xf numFmtId="178" fontId="17" fillId="2" borderId="26" xfId="2" applyNumberFormat="1" applyFont="1" applyFill="1" applyBorder="1" applyAlignment="1" applyProtection="1">
      <alignment horizontal="right" vertical="center"/>
      <protection locked="0"/>
    </xf>
    <xf numFmtId="9" fontId="15" fillId="2" borderId="33" xfId="1" quotePrefix="1" applyFont="1" applyFill="1" applyBorder="1" applyAlignment="1" applyProtection="1">
      <alignment horizontal="center" vertical="center" shrinkToFit="1"/>
      <protection locked="0"/>
    </xf>
    <xf numFmtId="9" fontId="15" fillId="2" borderId="21" xfId="1" applyFont="1" applyFill="1" applyBorder="1" applyAlignment="1" applyProtection="1">
      <alignment horizontal="center" vertical="center" shrinkToFit="1"/>
      <protection locked="0"/>
    </xf>
    <xf numFmtId="9" fontId="15" fillId="2" borderId="22" xfId="1" applyFont="1" applyFill="1" applyBorder="1" applyAlignment="1" applyProtection="1">
      <alignment horizontal="center" vertical="center" shrinkToFit="1"/>
      <protection locked="0"/>
    </xf>
    <xf numFmtId="38" fontId="18" fillId="0" borderId="21" xfId="2" applyFont="1" applyFill="1" applyBorder="1" applyAlignment="1" applyProtection="1">
      <alignment horizontal="left" vertical="center"/>
      <protection locked="0"/>
    </xf>
    <xf numFmtId="38" fontId="18" fillId="0" borderId="22" xfId="2" applyFont="1" applyFill="1" applyBorder="1" applyAlignment="1" applyProtection="1">
      <alignment horizontal="left" vertical="center"/>
      <protection locked="0"/>
    </xf>
    <xf numFmtId="38" fontId="18" fillId="0" borderId="33" xfId="2" applyFont="1" applyFill="1" applyBorder="1" applyAlignment="1" applyProtection="1">
      <alignment horizontal="left" vertical="center" shrinkToFit="1"/>
    </xf>
    <xf numFmtId="38" fontId="18" fillId="0" borderId="21" xfId="2" applyFont="1" applyFill="1" applyBorder="1" applyAlignment="1" applyProtection="1">
      <alignment horizontal="left" vertical="center" shrinkToFit="1"/>
    </xf>
    <xf numFmtId="38" fontId="18" fillId="0" borderId="22" xfId="2" applyFont="1" applyFill="1" applyBorder="1" applyAlignment="1" applyProtection="1">
      <alignment horizontal="left" vertical="center" shrinkToFit="1"/>
    </xf>
    <xf numFmtId="179" fontId="15" fillId="0" borderId="33" xfId="2" applyNumberFormat="1" applyFont="1" applyFill="1" applyBorder="1" applyAlignment="1" applyProtection="1">
      <alignment horizontal="right" vertical="center"/>
    </xf>
    <xf numFmtId="179" fontId="15" fillId="0" borderId="21" xfId="2" applyNumberFormat="1" applyFont="1" applyFill="1" applyBorder="1" applyAlignment="1" applyProtection="1">
      <alignment horizontal="right" vertical="center"/>
    </xf>
    <xf numFmtId="179" fontId="15" fillId="0" borderId="22" xfId="2" applyNumberFormat="1" applyFont="1" applyFill="1" applyBorder="1" applyAlignment="1" applyProtection="1">
      <alignment horizontal="right" vertical="center"/>
    </xf>
    <xf numFmtId="178" fontId="15" fillId="0" borderId="33" xfId="2" applyNumberFormat="1" applyFont="1" applyFill="1" applyBorder="1" applyAlignment="1" applyProtection="1">
      <alignment horizontal="right" vertical="center"/>
    </xf>
    <xf numFmtId="178" fontId="15" fillId="0" borderId="21" xfId="2" applyNumberFormat="1" applyFont="1" applyFill="1" applyBorder="1" applyAlignment="1" applyProtection="1">
      <alignment horizontal="right" vertical="center"/>
    </xf>
    <xf numFmtId="178" fontId="15" fillId="0" borderId="22" xfId="2" applyNumberFormat="1" applyFont="1" applyFill="1" applyBorder="1" applyAlignment="1" applyProtection="1">
      <alignment horizontal="right" vertical="center"/>
    </xf>
    <xf numFmtId="178" fontId="17" fillId="0" borderId="33" xfId="2" applyNumberFormat="1" applyFont="1" applyFill="1" applyBorder="1" applyAlignment="1" applyProtection="1">
      <alignment horizontal="right" vertical="center"/>
    </xf>
    <xf numFmtId="178" fontId="17" fillId="0" borderId="21" xfId="2" applyNumberFormat="1" applyFont="1" applyFill="1" applyBorder="1" applyAlignment="1" applyProtection="1">
      <alignment horizontal="right" vertical="center"/>
    </xf>
    <xf numFmtId="178" fontId="17" fillId="0" borderId="22" xfId="2" applyNumberFormat="1" applyFont="1" applyFill="1" applyBorder="1" applyAlignment="1" applyProtection="1">
      <alignment horizontal="right" vertical="center"/>
    </xf>
    <xf numFmtId="9" fontId="15" fillId="0" borderId="33" xfId="1" applyFont="1" applyFill="1" applyBorder="1" applyAlignment="1" applyProtection="1">
      <alignment horizontal="center" vertical="center" shrinkToFit="1"/>
      <protection locked="0"/>
    </xf>
    <xf numFmtId="9" fontId="15" fillId="0" borderId="21" xfId="1" applyFont="1" applyFill="1" applyBorder="1" applyAlignment="1" applyProtection="1">
      <alignment horizontal="center" vertical="center" shrinkToFit="1"/>
      <protection locked="0"/>
    </xf>
    <xf numFmtId="9" fontId="15" fillId="0" borderId="22" xfId="1" applyFont="1" applyFill="1" applyBorder="1" applyAlignment="1" applyProtection="1">
      <alignment horizontal="center" vertical="center" shrinkToFit="1"/>
      <protection locked="0"/>
    </xf>
    <xf numFmtId="38" fontId="18" fillId="0" borderId="21" xfId="2" applyFont="1" applyFill="1" applyBorder="1" applyAlignment="1" applyProtection="1">
      <alignment horizontal="left" vertical="center"/>
    </xf>
    <xf numFmtId="38" fontId="18" fillId="0" borderId="22" xfId="2" applyFont="1" applyFill="1" applyBorder="1" applyAlignment="1" applyProtection="1">
      <alignment horizontal="left" vertical="center"/>
    </xf>
    <xf numFmtId="38" fontId="18" fillId="2" borderId="16" xfId="2" applyFont="1" applyFill="1" applyBorder="1" applyAlignment="1" applyProtection="1">
      <alignment horizontal="left" vertical="center" shrinkToFit="1"/>
      <protection locked="0"/>
    </xf>
    <xf numFmtId="38" fontId="18" fillId="2" borderId="17" xfId="2" applyFont="1" applyFill="1" applyBorder="1" applyAlignment="1" applyProtection="1">
      <alignment horizontal="left" vertical="center" shrinkToFit="1"/>
      <protection locked="0"/>
    </xf>
    <xf numFmtId="38" fontId="18" fillId="2" borderId="27" xfId="2" applyFont="1" applyFill="1" applyBorder="1" applyAlignment="1" applyProtection="1">
      <alignment horizontal="left" vertical="center" shrinkToFit="1"/>
      <protection locked="0"/>
    </xf>
    <xf numFmtId="179" fontId="15" fillId="2" borderId="16" xfId="2" applyNumberFormat="1" applyFont="1" applyFill="1" applyBorder="1" applyAlignment="1" applyProtection="1">
      <alignment horizontal="right" vertical="center"/>
      <protection locked="0"/>
    </xf>
    <xf numFmtId="179" fontId="15" fillId="2" borderId="17" xfId="2" applyNumberFormat="1" applyFont="1" applyFill="1" applyBorder="1" applyAlignment="1" applyProtection="1">
      <alignment horizontal="right" vertical="center"/>
      <protection locked="0"/>
    </xf>
    <xf numFmtId="179" fontId="15" fillId="2" borderId="27" xfId="2" applyNumberFormat="1" applyFont="1" applyFill="1" applyBorder="1" applyAlignment="1" applyProtection="1">
      <alignment horizontal="right" vertical="center"/>
      <protection locked="0"/>
    </xf>
    <xf numFmtId="178" fontId="15" fillId="2" borderId="16" xfId="2" applyNumberFormat="1" applyFont="1" applyFill="1" applyBorder="1" applyAlignment="1" applyProtection="1">
      <alignment horizontal="right" vertical="center"/>
      <protection locked="0"/>
    </xf>
    <xf numFmtId="178" fontId="15" fillId="2" borderId="17" xfId="2" applyNumberFormat="1" applyFont="1" applyFill="1" applyBorder="1" applyAlignment="1" applyProtection="1">
      <alignment horizontal="right" vertical="center"/>
      <protection locked="0"/>
    </xf>
    <xf numFmtId="178" fontId="15" fillId="2" borderId="27" xfId="2" applyNumberFormat="1" applyFont="1" applyFill="1" applyBorder="1" applyAlignment="1" applyProtection="1">
      <alignment horizontal="right" vertical="center"/>
      <protection locked="0"/>
    </xf>
    <xf numFmtId="178" fontId="17" fillId="2" borderId="16" xfId="2" applyNumberFormat="1" applyFont="1" applyFill="1" applyBorder="1" applyAlignment="1" applyProtection="1">
      <alignment horizontal="right" vertical="center"/>
      <protection locked="0"/>
    </xf>
    <xf numFmtId="178" fontId="17" fillId="2" borderId="17" xfId="2" applyNumberFormat="1" applyFont="1" applyFill="1" applyBorder="1" applyAlignment="1" applyProtection="1">
      <alignment horizontal="right" vertical="center"/>
      <protection locked="0"/>
    </xf>
    <xf numFmtId="178" fontId="17" fillId="2" borderId="27" xfId="2" applyNumberFormat="1" applyFont="1" applyFill="1" applyBorder="1" applyAlignment="1" applyProtection="1">
      <alignment horizontal="right" vertical="center"/>
      <protection locked="0"/>
    </xf>
    <xf numFmtId="9" fontId="15" fillId="2" borderId="16" xfId="1" quotePrefix="1" applyFont="1" applyFill="1" applyBorder="1" applyAlignment="1" applyProtection="1">
      <alignment horizontal="center" vertical="center" shrinkToFit="1"/>
      <protection locked="0"/>
    </xf>
    <xf numFmtId="9" fontId="15" fillId="2" borderId="17" xfId="1" applyFont="1" applyFill="1" applyBorder="1" applyAlignment="1" applyProtection="1">
      <alignment horizontal="center" vertical="center" shrinkToFit="1"/>
      <protection locked="0"/>
    </xf>
    <xf numFmtId="9" fontId="15" fillId="2" borderId="27" xfId="1" applyFont="1" applyFill="1" applyBorder="1" applyAlignment="1" applyProtection="1">
      <alignment horizontal="center" vertical="center" shrinkToFit="1"/>
      <protection locked="0"/>
    </xf>
    <xf numFmtId="38" fontId="18" fillId="0" borderId="17" xfId="2" applyFont="1" applyFill="1" applyBorder="1" applyAlignment="1" applyProtection="1">
      <alignment horizontal="left" vertical="center"/>
    </xf>
    <xf numFmtId="38" fontId="18" fillId="0" borderId="27" xfId="2" applyFont="1" applyFill="1" applyBorder="1" applyAlignment="1" applyProtection="1">
      <alignment horizontal="left" vertical="center"/>
    </xf>
    <xf numFmtId="38" fontId="18" fillId="0" borderId="16" xfId="2" applyFont="1" applyFill="1" applyBorder="1" applyAlignment="1" applyProtection="1">
      <alignment horizontal="left" vertical="center" shrinkToFit="1"/>
    </xf>
    <xf numFmtId="38" fontId="18" fillId="0" borderId="17" xfId="2" applyFont="1" applyFill="1" applyBorder="1" applyAlignment="1" applyProtection="1">
      <alignment horizontal="left" vertical="center" shrinkToFit="1"/>
    </xf>
    <xf numFmtId="38" fontId="18" fillId="0" borderId="27" xfId="2" applyFont="1" applyFill="1" applyBorder="1" applyAlignment="1" applyProtection="1">
      <alignment horizontal="left" vertical="center" shrinkToFit="1"/>
    </xf>
    <xf numFmtId="179" fontId="15" fillId="0" borderId="16" xfId="2" applyNumberFormat="1" applyFont="1" applyFill="1" applyBorder="1" applyAlignment="1" applyProtection="1">
      <alignment horizontal="right" vertical="center"/>
    </xf>
    <xf numFmtId="179" fontId="15" fillId="0" borderId="17" xfId="2" applyNumberFormat="1" applyFont="1" applyFill="1" applyBorder="1" applyAlignment="1" applyProtection="1">
      <alignment horizontal="right" vertical="center"/>
    </xf>
    <xf numFmtId="179" fontId="15" fillId="0" borderId="27" xfId="2" applyNumberFormat="1" applyFont="1" applyFill="1" applyBorder="1" applyAlignment="1" applyProtection="1">
      <alignment horizontal="right" vertical="center"/>
    </xf>
    <xf numFmtId="178" fontId="15" fillId="0" borderId="16" xfId="2" applyNumberFormat="1" applyFont="1" applyFill="1" applyBorder="1" applyAlignment="1" applyProtection="1">
      <alignment horizontal="right" vertical="center"/>
    </xf>
    <xf numFmtId="178" fontId="15" fillId="0" borderId="17" xfId="2" applyNumberFormat="1" applyFont="1" applyFill="1" applyBorder="1" applyAlignment="1" applyProtection="1">
      <alignment horizontal="right" vertical="center"/>
    </xf>
    <xf numFmtId="178" fontId="15" fillId="0" borderId="27" xfId="2" applyNumberFormat="1" applyFont="1" applyFill="1" applyBorder="1" applyAlignment="1" applyProtection="1">
      <alignment horizontal="right" vertical="center"/>
    </xf>
    <xf numFmtId="178" fontId="17" fillId="0" borderId="16" xfId="2" applyNumberFormat="1" applyFont="1" applyFill="1" applyBorder="1" applyAlignment="1" applyProtection="1">
      <alignment horizontal="right" vertical="center"/>
    </xf>
    <xf numFmtId="178" fontId="17" fillId="0" borderId="17" xfId="2" applyNumberFormat="1" applyFont="1" applyFill="1" applyBorder="1" applyAlignment="1" applyProtection="1">
      <alignment horizontal="right" vertical="center"/>
    </xf>
    <xf numFmtId="178" fontId="17" fillId="0" borderId="27" xfId="2" applyNumberFormat="1" applyFont="1" applyFill="1" applyBorder="1" applyAlignment="1" applyProtection="1">
      <alignment horizontal="right" vertical="center"/>
    </xf>
    <xf numFmtId="9" fontId="15" fillId="0" borderId="16" xfId="1" applyFont="1" applyFill="1" applyBorder="1" applyAlignment="1" applyProtection="1">
      <alignment horizontal="center" vertical="center" shrinkToFit="1"/>
      <protection locked="0"/>
    </xf>
    <xf numFmtId="9" fontId="15" fillId="0" borderId="17" xfId="1" applyFont="1" applyFill="1" applyBorder="1" applyAlignment="1" applyProtection="1">
      <alignment horizontal="center" vertical="center" shrinkToFit="1"/>
      <protection locked="0"/>
    </xf>
    <xf numFmtId="9" fontId="15" fillId="0" borderId="27" xfId="1" applyFont="1" applyFill="1" applyBorder="1" applyAlignment="1" applyProtection="1">
      <alignment horizontal="center" vertical="center" shrinkToFit="1"/>
      <protection locked="0"/>
    </xf>
    <xf numFmtId="38" fontId="18" fillId="0" borderId="17" xfId="2" applyFont="1" applyFill="1" applyBorder="1" applyAlignment="1" applyProtection="1">
      <alignment horizontal="left" vertical="center"/>
      <protection locked="0"/>
    </xf>
    <xf numFmtId="38" fontId="18" fillId="0" borderId="27" xfId="2" applyFont="1" applyFill="1" applyBorder="1" applyAlignment="1" applyProtection="1">
      <alignment horizontal="left" vertical="center"/>
      <protection locked="0"/>
    </xf>
    <xf numFmtId="9" fontId="15" fillId="2" borderId="17" xfId="1" quotePrefix="1" applyFont="1" applyFill="1" applyBorder="1" applyAlignment="1" applyProtection="1">
      <alignment horizontal="center" vertical="center" shrinkToFit="1"/>
      <protection locked="0"/>
    </xf>
    <xf numFmtId="9" fontId="15" fillId="2" borderId="27" xfId="1" quotePrefix="1" applyFont="1" applyFill="1" applyBorder="1" applyAlignment="1" applyProtection="1">
      <alignment horizontal="center" vertical="center" shrinkToFit="1"/>
      <protection locked="0"/>
    </xf>
    <xf numFmtId="9" fontId="15" fillId="2" borderId="16" xfId="1" applyFont="1" applyFill="1" applyBorder="1" applyAlignment="1" applyProtection="1">
      <alignment horizontal="center" vertical="center" shrinkToFit="1"/>
      <protection locked="0"/>
    </xf>
    <xf numFmtId="38" fontId="18" fillId="2" borderId="18" xfId="2" applyFont="1" applyFill="1" applyBorder="1" applyAlignment="1" applyProtection="1">
      <alignment horizontal="left" vertical="center" shrinkToFit="1"/>
      <protection locked="0"/>
    </xf>
    <xf numFmtId="38" fontId="18" fillId="2" borderId="19" xfId="2" applyFont="1" applyFill="1" applyBorder="1" applyAlignment="1" applyProtection="1">
      <alignment horizontal="left" vertical="center" shrinkToFit="1"/>
      <protection locked="0"/>
    </xf>
    <xf numFmtId="38" fontId="18" fillId="2" borderId="28" xfId="2" applyFont="1" applyFill="1" applyBorder="1" applyAlignment="1" applyProtection="1">
      <alignment horizontal="left" vertical="center" shrinkToFit="1"/>
      <protection locked="0"/>
    </xf>
    <xf numFmtId="179" fontId="15" fillId="2" borderId="18" xfId="2" applyNumberFormat="1" applyFont="1" applyFill="1" applyBorder="1" applyAlignment="1" applyProtection="1">
      <alignment horizontal="right" vertical="center"/>
      <protection locked="0"/>
    </xf>
    <xf numFmtId="179" fontId="15" fillId="2" borderId="19" xfId="2" applyNumberFormat="1" applyFont="1" applyFill="1" applyBorder="1" applyAlignment="1" applyProtection="1">
      <alignment horizontal="right" vertical="center"/>
      <protection locked="0"/>
    </xf>
    <xf numFmtId="179" fontId="15" fillId="2" borderId="28" xfId="2" applyNumberFormat="1" applyFont="1" applyFill="1" applyBorder="1" applyAlignment="1" applyProtection="1">
      <alignment horizontal="right" vertical="center"/>
      <protection locked="0"/>
    </xf>
    <xf numFmtId="178" fontId="15" fillId="2" borderId="18" xfId="2" applyNumberFormat="1" applyFont="1" applyFill="1" applyBorder="1" applyAlignment="1" applyProtection="1">
      <alignment horizontal="right" vertical="center"/>
      <protection locked="0"/>
    </xf>
    <xf numFmtId="178" fontId="15" fillId="2" borderId="19" xfId="2" applyNumberFormat="1" applyFont="1" applyFill="1" applyBorder="1" applyAlignment="1" applyProtection="1">
      <alignment horizontal="right" vertical="center"/>
      <protection locked="0"/>
    </xf>
    <xf numFmtId="178" fontId="15" fillId="2" borderId="28" xfId="2" applyNumberFormat="1" applyFont="1" applyFill="1" applyBorder="1" applyAlignment="1" applyProtection="1">
      <alignment horizontal="right" vertical="center"/>
      <protection locked="0"/>
    </xf>
    <xf numFmtId="9" fontId="15" fillId="2" borderId="15" xfId="1" applyFont="1" applyFill="1" applyBorder="1" applyAlignment="1" applyProtection="1">
      <alignment horizontal="center" vertical="center" shrinkToFit="1"/>
      <protection locked="0"/>
    </xf>
    <xf numFmtId="9" fontId="15" fillId="2" borderId="1" xfId="1" applyFont="1" applyFill="1" applyBorder="1" applyAlignment="1" applyProtection="1">
      <alignment horizontal="center" vertical="center" shrinkToFit="1"/>
      <protection locked="0"/>
    </xf>
    <xf numFmtId="9" fontId="15" fillId="2" borderId="26" xfId="1" applyFont="1" applyFill="1" applyBorder="1" applyAlignment="1" applyProtection="1">
      <alignment horizontal="center" vertical="center" shrinkToFit="1"/>
      <protection locked="0"/>
    </xf>
    <xf numFmtId="38" fontId="18" fillId="0" borderId="19" xfId="2" applyFont="1" applyFill="1" applyBorder="1" applyAlignment="1" applyProtection="1">
      <alignment horizontal="left" vertical="center"/>
    </xf>
    <xf numFmtId="38" fontId="18" fillId="0" borderId="28" xfId="2" applyFont="1" applyFill="1" applyBorder="1" applyAlignment="1" applyProtection="1">
      <alignment horizontal="left" vertical="center"/>
    </xf>
    <xf numFmtId="38" fontId="9" fillId="0" borderId="32" xfId="2" applyFont="1" applyFill="1" applyBorder="1" applyAlignment="1" applyProtection="1">
      <alignment horizontal="center" vertical="top"/>
      <protection locked="0"/>
    </xf>
    <xf numFmtId="38" fontId="9" fillId="0" borderId="24" xfId="2" applyFont="1" applyFill="1" applyBorder="1" applyAlignment="1" applyProtection="1">
      <alignment horizontal="center" vertical="top"/>
      <protection locked="0"/>
    </xf>
    <xf numFmtId="38" fontId="9" fillId="0" borderId="25" xfId="2" applyFont="1" applyFill="1" applyBorder="1" applyAlignment="1" applyProtection="1">
      <alignment horizontal="center" vertical="top"/>
      <protection locked="0"/>
    </xf>
    <xf numFmtId="178" fontId="17" fillId="0" borderId="32" xfId="2" applyNumberFormat="1" applyFont="1" applyFill="1" applyBorder="1" applyAlignment="1" applyProtection="1">
      <alignment horizontal="right" vertical="center"/>
      <protection locked="0"/>
    </xf>
    <xf numFmtId="178" fontId="17" fillId="0" borderId="24" xfId="2" applyNumberFormat="1" applyFont="1" applyFill="1" applyBorder="1" applyAlignment="1" applyProtection="1">
      <alignment horizontal="right" vertical="center"/>
      <protection locked="0"/>
    </xf>
    <xf numFmtId="178" fontId="17" fillId="0" borderId="25" xfId="2" applyNumberFormat="1" applyFont="1" applyFill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38" fontId="18" fillId="0" borderId="32" xfId="2" applyFont="1" applyFill="1" applyBorder="1" applyAlignment="1" applyProtection="1">
      <alignment horizontal="left" vertical="center"/>
    </xf>
    <xf numFmtId="38" fontId="18" fillId="0" borderId="24" xfId="2" applyFont="1" applyFill="1" applyBorder="1" applyAlignment="1" applyProtection="1">
      <alignment horizontal="left" vertical="center"/>
    </xf>
    <xf numFmtId="38" fontId="18" fillId="0" borderId="25" xfId="2" applyFont="1" applyFill="1" applyBorder="1" applyAlignment="1" applyProtection="1">
      <alignment horizontal="left" vertical="center"/>
    </xf>
    <xf numFmtId="38" fontId="18" fillId="0" borderId="18" xfId="2" applyFont="1" applyFill="1" applyBorder="1" applyAlignment="1" applyProtection="1">
      <alignment horizontal="left" vertical="center" shrinkToFit="1"/>
    </xf>
    <xf numFmtId="38" fontId="18" fillId="0" borderId="19" xfId="2" applyFont="1" applyFill="1" applyBorder="1" applyAlignment="1" applyProtection="1">
      <alignment horizontal="left" vertical="center" shrinkToFit="1"/>
    </xf>
    <xf numFmtId="38" fontId="18" fillId="0" borderId="28" xfId="2" applyFont="1" applyFill="1" applyBorder="1" applyAlignment="1" applyProtection="1">
      <alignment horizontal="left" vertical="center" shrinkToFit="1"/>
    </xf>
    <xf numFmtId="179" fontId="15" fillId="0" borderId="18" xfId="2" applyNumberFormat="1" applyFont="1" applyFill="1" applyBorder="1" applyAlignment="1" applyProtection="1">
      <alignment horizontal="right" vertical="center"/>
    </xf>
    <xf numFmtId="179" fontId="15" fillId="0" borderId="19" xfId="2" applyNumberFormat="1" applyFont="1" applyFill="1" applyBorder="1" applyAlignment="1" applyProtection="1">
      <alignment horizontal="right" vertical="center"/>
    </xf>
    <xf numFmtId="179" fontId="15" fillId="0" borderId="28" xfId="2" applyNumberFormat="1" applyFont="1" applyFill="1" applyBorder="1" applyAlignment="1" applyProtection="1">
      <alignment horizontal="right" vertical="center"/>
    </xf>
    <xf numFmtId="178" fontId="15" fillId="0" borderId="18" xfId="2" applyNumberFormat="1" applyFont="1" applyFill="1" applyBorder="1" applyAlignment="1" applyProtection="1">
      <alignment horizontal="right" vertical="center"/>
    </xf>
    <xf numFmtId="178" fontId="15" fillId="0" borderId="19" xfId="2" applyNumberFormat="1" applyFont="1" applyFill="1" applyBorder="1" applyAlignment="1" applyProtection="1">
      <alignment horizontal="right" vertical="center"/>
    </xf>
    <xf numFmtId="178" fontId="15" fillId="0" borderId="28" xfId="2" applyNumberFormat="1" applyFont="1" applyFill="1" applyBorder="1" applyAlignment="1" applyProtection="1">
      <alignment horizontal="right" vertical="center"/>
    </xf>
    <xf numFmtId="178" fontId="17" fillId="0" borderId="18" xfId="2" applyNumberFormat="1" applyFont="1" applyFill="1" applyBorder="1" applyAlignment="1" applyProtection="1">
      <alignment horizontal="right" vertical="center"/>
    </xf>
    <xf numFmtId="178" fontId="17" fillId="0" borderId="19" xfId="2" applyNumberFormat="1" applyFont="1" applyFill="1" applyBorder="1" applyAlignment="1" applyProtection="1">
      <alignment horizontal="right" vertical="center"/>
    </xf>
    <xf numFmtId="178" fontId="17" fillId="0" borderId="28" xfId="2" applyNumberFormat="1" applyFont="1" applyFill="1" applyBorder="1" applyAlignment="1" applyProtection="1">
      <alignment horizontal="right" vertical="center"/>
    </xf>
    <xf numFmtId="9" fontId="15" fillId="0" borderId="15" xfId="1" applyFont="1" applyFill="1" applyBorder="1" applyAlignment="1" applyProtection="1">
      <alignment horizontal="center" vertical="center" shrinkToFit="1"/>
      <protection locked="0"/>
    </xf>
    <xf numFmtId="9" fontId="15" fillId="0" borderId="1" xfId="1" applyFont="1" applyFill="1" applyBorder="1" applyAlignment="1" applyProtection="1">
      <alignment horizontal="center" vertical="center" shrinkToFit="1"/>
      <protection locked="0"/>
    </xf>
    <xf numFmtId="9" fontId="15" fillId="0" borderId="26" xfId="1" applyFont="1" applyFill="1" applyBorder="1" applyAlignment="1" applyProtection="1">
      <alignment horizontal="center" vertical="center" shrinkToFit="1"/>
      <protection locked="0"/>
    </xf>
    <xf numFmtId="38" fontId="18" fillId="0" borderId="19" xfId="2" applyFont="1" applyFill="1" applyBorder="1" applyAlignment="1" applyProtection="1">
      <alignment horizontal="left" vertical="center"/>
      <protection locked="0"/>
    </xf>
    <xf numFmtId="38" fontId="18" fillId="0" borderId="28" xfId="2" applyFont="1" applyFill="1" applyBorder="1" applyAlignment="1" applyProtection="1">
      <alignment horizontal="left" vertical="center"/>
      <protection locked="0"/>
    </xf>
    <xf numFmtId="38" fontId="18" fillId="0" borderId="31" xfId="2" applyFont="1" applyFill="1" applyBorder="1" applyAlignment="1" applyProtection="1">
      <alignment horizontal="center" vertical="center"/>
      <protection locked="0"/>
    </xf>
    <xf numFmtId="38" fontId="18" fillId="0" borderId="29" xfId="2" applyFont="1" applyFill="1" applyBorder="1" applyAlignment="1" applyProtection="1">
      <alignment horizontal="center" vertical="center"/>
      <protection locked="0"/>
    </xf>
    <xf numFmtId="38" fontId="18" fillId="0" borderId="17" xfId="2" applyFont="1" applyFill="1" applyBorder="1" applyAlignment="1" applyProtection="1">
      <alignment horizontal="center" vertical="center"/>
      <protection locked="0"/>
    </xf>
    <xf numFmtId="38" fontId="18" fillId="0" borderId="30" xfId="2" applyFont="1" applyFill="1" applyBorder="1" applyAlignment="1" applyProtection="1">
      <alignment horizontal="center" vertical="center"/>
      <protection locked="0"/>
    </xf>
    <xf numFmtId="38" fontId="18" fillId="0" borderId="31" xfId="2" applyFont="1" applyFill="1" applyBorder="1" applyAlignment="1" applyProtection="1">
      <alignment horizontal="right" vertical="center"/>
      <protection locked="0"/>
    </xf>
    <xf numFmtId="38" fontId="9" fillId="0" borderId="48" xfId="2" applyFont="1" applyFill="1" applyBorder="1" applyAlignment="1" applyProtection="1">
      <alignment horizontal="center" vertical="top"/>
      <protection locked="0"/>
    </xf>
    <xf numFmtId="178" fontId="17" fillId="0" borderId="48" xfId="2" applyNumberFormat="1" applyFont="1" applyFill="1" applyBorder="1" applyAlignment="1" applyProtection="1">
      <alignment horizontal="right" vertical="center"/>
      <protection locked="0"/>
    </xf>
    <xf numFmtId="38" fontId="18" fillId="0" borderId="29" xfId="2" applyFont="1" applyFill="1" applyBorder="1" applyAlignment="1" applyProtection="1">
      <alignment horizontal="right" vertical="center"/>
      <protection locked="0"/>
    </xf>
    <xf numFmtId="38" fontId="18" fillId="0" borderId="17" xfId="2" applyFont="1" applyFill="1" applyBorder="1" applyAlignment="1" applyProtection="1">
      <alignment horizontal="right" vertical="center"/>
      <protection locked="0"/>
    </xf>
    <xf numFmtId="38" fontId="18" fillId="0" borderId="30" xfId="2" applyFont="1" applyFill="1" applyBorder="1" applyAlignment="1" applyProtection="1">
      <alignment horizontal="right" vertical="center"/>
      <protection locked="0"/>
    </xf>
    <xf numFmtId="178" fontId="17" fillId="0" borderId="18" xfId="2" applyNumberFormat="1" applyFont="1" applyFill="1" applyBorder="1" applyAlignment="1" applyProtection="1">
      <alignment horizontal="right" vertical="center"/>
      <protection locked="0"/>
    </xf>
    <xf numFmtId="178" fontId="17" fillId="0" borderId="19" xfId="2" applyNumberFormat="1" applyFont="1" applyFill="1" applyBorder="1" applyAlignment="1" applyProtection="1">
      <alignment horizontal="right" vertical="center"/>
      <protection locked="0"/>
    </xf>
    <xf numFmtId="178" fontId="17" fillId="0" borderId="28" xfId="2" applyNumberFormat="1" applyFont="1" applyFill="1" applyBorder="1" applyAlignment="1" applyProtection="1">
      <alignment horizontal="right" vertical="center"/>
      <protection locked="0"/>
    </xf>
    <xf numFmtId="38" fontId="9" fillId="0" borderId="18" xfId="2" applyFont="1" applyFill="1" applyBorder="1" applyAlignment="1" applyProtection="1">
      <alignment horizontal="center" vertical="top"/>
      <protection locked="0"/>
    </xf>
    <xf numFmtId="38" fontId="9" fillId="0" borderId="19" xfId="2" applyFont="1" applyFill="1" applyBorder="1" applyAlignment="1" applyProtection="1">
      <alignment horizontal="center" vertical="top"/>
      <protection locked="0"/>
    </xf>
    <xf numFmtId="38" fontId="9" fillId="0" borderId="28" xfId="2" applyFont="1" applyFill="1" applyBorder="1" applyAlignment="1" applyProtection="1">
      <alignment horizontal="center" vertical="top"/>
      <protection locked="0"/>
    </xf>
    <xf numFmtId="38" fontId="9" fillId="0" borderId="5" xfId="2" applyFont="1" applyFill="1" applyBorder="1" applyAlignment="1" applyProtection="1">
      <alignment horizontal="center" vertical="top"/>
      <protection locked="0"/>
    </xf>
    <xf numFmtId="38" fontId="9" fillId="0" borderId="6" xfId="2" applyFont="1" applyFill="1" applyBorder="1" applyAlignment="1" applyProtection="1">
      <alignment horizontal="center" vertical="top"/>
      <protection locked="0"/>
    </xf>
    <xf numFmtId="38" fontId="9" fillId="0" borderId="9" xfId="2" applyFont="1" applyFill="1" applyBorder="1" applyAlignment="1" applyProtection="1">
      <alignment horizontal="center" vertical="top"/>
      <protection locked="0"/>
    </xf>
    <xf numFmtId="178" fontId="17" fillId="0" borderId="5" xfId="2" applyNumberFormat="1" applyFont="1" applyFill="1" applyBorder="1" applyAlignment="1" applyProtection="1">
      <alignment horizontal="right" vertical="center"/>
      <protection locked="0"/>
    </xf>
    <xf numFmtId="178" fontId="17" fillId="0" borderId="6" xfId="2" applyNumberFormat="1" applyFont="1" applyFill="1" applyBorder="1" applyAlignment="1" applyProtection="1">
      <alignment horizontal="right" vertical="center"/>
      <protection locked="0"/>
    </xf>
    <xf numFmtId="178" fontId="17" fillId="0" borderId="9" xfId="2" applyNumberFormat="1" applyFont="1" applyFill="1" applyBorder="1" applyAlignment="1" applyProtection="1">
      <alignment horizontal="right" vertical="center"/>
      <protection locked="0"/>
    </xf>
    <xf numFmtId="49" fontId="13" fillId="0" borderId="4" xfId="2" applyNumberFormat="1" applyFont="1" applyFill="1" applyBorder="1" applyAlignment="1" applyProtection="1">
      <alignment horizontal="right" vertical="center"/>
      <protection locked="0"/>
    </xf>
    <xf numFmtId="49" fontId="13" fillId="0" borderId="0" xfId="2" applyNumberFormat="1" applyFont="1" applyFill="1" applyBorder="1" applyAlignment="1" applyProtection="1">
      <alignment horizontal="right" vertical="center"/>
      <protection locked="0"/>
    </xf>
    <xf numFmtId="49" fontId="13" fillId="0" borderId="4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right" vertical="center"/>
    </xf>
    <xf numFmtId="177" fontId="13" fillId="0" borderId="0" xfId="2" applyNumberFormat="1" applyFont="1" applyFill="1" applyBorder="1" applyAlignment="1" applyProtection="1">
      <alignment horizontal="left" vertical="center"/>
      <protection locked="0"/>
    </xf>
    <xf numFmtId="177" fontId="13" fillId="0" borderId="0" xfId="2" applyNumberFormat="1" applyFont="1" applyFill="1" applyBorder="1" applyAlignment="1" applyProtection="1">
      <alignment horizontal="left" vertical="center"/>
    </xf>
    <xf numFmtId="38" fontId="18" fillId="0" borderId="31" xfId="2" quotePrefix="1" applyFont="1" applyFill="1" applyBorder="1" applyAlignment="1" applyProtection="1">
      <alignment horizontal="right" vertical="center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8" fontId="17" fillId="2" borderId="16" xfId="2" applyNumberFormat="1" applyFont="1" applyFill="1" applyBorder="1" applyAlignment="1" applyProtection="1">
      <alignment horizontal="right" vertical="center" shrinkToFit="1"/>
      <protection locked="0"/>
    </xf>
    <xf numFmtId="178" fontId="17" fillId="2" borderId="17" xfId="2" applyNumberFormat="1" applyFont="1" applyFill="1" applyBorder="1" applyAlignment="1" applyProtection="1">
      <alignment horizontal="right" vertical="center" shrinkToFit="1"/>
      <protection locked="0"/>
    </xf>
    <xf numFmtId="38" fontId="18" fillId="0" borderId="21" xfId="2" applyFont="1" applyFill="1" applyBorder="1" applyAlignment="1" applyProtection="1">
      <alignment horizontal="left" vertical="center" shrinkToFit="1"/>
      <protection locked="0"/>
    </xf>
    <xf numFmtId="38" fontId="18" fillId="0" borderId="22" xfId="2" applyFont="1" applyFill="1" applyBorder="1" applyAlignment="1" applyProtection="1">
      <alignment horizontal="left" vertical="center" shrinkToFit="1"/>
      <protection locked="0"/>
    </xf>
    <xf numFmtId="38" fontId="18" fillId="0" borderId="2" xfId="2" applyFont="1" applyFill="1" applyBorder="1" applyAlignment="1" applyProtection="1">
      <alignment horizontal="left" vertical="center" shrinkToFit="1"/>
    </xf>
    <xf numFmtId="38" fontId="18" fillId="0" borderId="3" xfId="2" applyFont="1" applyFill="1" applyBorder="1" applyAlignment="1" applyProtection="1">
      <alignment horizontal="left" vertical="center" shrinkToFit="1"/>
    </xf>
    <xf numFmtId="38" fontId="18" fillId="0" borderId="7" xfId="2" applyFont="1" applyFill="1" applyBorder="1" applyAlignment="1" applyProtection="1">
      <alignment horizontal="left" vertical="center" shrinkToFit="1"/>
    </xf>
    <xf numFmtId="179" fontId="15" fillId="0" borderId="33" xfId="2" applyNumberFormat="1" applyFont="1" applyFill="1" applyBorder="1" applyAlignment="1" applyProtection="1">
      <alignment horizontal="right" vertical="center" shrinkToFit="1"/>
    </xf>
    <xf numFmtId="179" fontId="15" fillId="0" borderId="21" xfId="2" applyNumberFormat="1" applyFont="1" applyFill="1" applyBorder="1" applyAlignment="1" applyProtection="1">
      <alignment horizontal="right" vertical="center" shrinkToFit="1"/>
    </xf>
    <xf numFmtId="179" fontId="15" fillId="0" borderId="22" xfId="2" applyNumberFormat="1" applyFont="1" applyFill="1" applyBorder="1" applyAlignment="1" applyProtection="1">
      <alignment horizontal="right" vertical="center" shrinkToFit="1"/>
    </xf>
    <xf numFmtId="178" fontId="15" fillId="0" borderId="33" xfId="2" applyNumberFormat="1" applyFont="1" applyFill="1" applyBorder="1" applyAlignment="1" applyProtection="1">
      <alignment horizontal="right" vertical="center" shrinkToFit="1"/>
    </xf>
    <xf numFmtId="178" fontId="15" fillId="0" borderId="21" xfId="2" applyNumberFormat="1" applyFont="1" applyFill="1" applyBorder="1" applyAlignment="1" applyProtection="1">
      <alignment horizontal="right" vertical="center" shrinkToFit="1"/>
    </xf>
    <xf numFmtId="178" fontId="15" fillId="0" borderId="22" xfId="2" applyNumberFormat="1" applyFont="1" applyFill="1" applyBorder="1" applyAlignment="1" applyProtection="1">
      <alignment horizontal="right" vertical="center" shrinkToFit="1"/>
    </xf>
    <xf numFmtId="178" fontId="17" fillId="0" borderId="33" xfId="2" applyNumberFormat="1" applyFont="1" applyFill="1" applyBorder="1" applyAlignment="1" applyProtection="1">
      <alignment horizontal="right" vertical="center" shrinkToFit="1"/>
    </xf>
    <xf numFmtId="178" fontId="17" fillId="0" borderId="21" xfId="2" applyNumberFormat="1" applyFont="1" applyFill="1" applyBorder="1" applyAlignment="1" applyProtection="1">
      <alignment horizontal="right" vertical="center" shrinkToFit="1"/>
    </xf>
    <xf numFmtId="178" fontId="17" fillId="0" borderId="22" xfId="2" applyNumberFormat="1" applyFont="1" applyFill="1" applyBorder="1" applyAlignment="1" applyProtection="1">
      <alignment horizontal="right" vertical="center" shrinkToFit="1"/>
    </xf>
    <xf numFmtId="9" fontId="15" fillId="0" borderId="2" xfId="1" applyFont="1" applyFill="1" applyBorder="1" applyAlignment="1" applyProtection="1">
      <alignment horizontal="center" vertical="center" shrinkToFit="1"/>
      <protection locked="0"/>
    </xf>
    <xf numFmtId="9" fontId="15" fillId="0" borderId="3" xfId="1" applyFont="1" applyFill="1" applyBorder="1" applyAlignment="1" applyProtection="1">
      <alignment horizontal="center" vertical="center" shrinkToFit="1"/>
      <protection locked="0"/>
    </xf>
    <xf numFmtId="9" fontId="15" fillId="0" borderId="7" xfId="1" applyFont="1" applyFill="1" applyBorder="1" applyAlignment="1" applyProtection="1">
      <alignment horizontal="center" vertical="center" shrinkToFit="1"/>
      <protection locked="0"/>
    </xf>
    <xf numFmtId="179" fontId="15" fillId="0" borderId="16" xfId="2" applyNumberFormat="1" applyFont="1" applyFill="1" applyBorder="1" applyAlignment="1" applyProtection="1">
      <alignment horizontal="right" vertical="center" shrinkToFit="1"/>
    </xf>
    <xf numFmtId="179" fontId="15" fillId="0" borderId="17" xfId="2" applyNumberFormat="1" applyFont="1" applyFill="1" applyBorder="1" applyAlignment="1" applyProtection="1">
      <alignment horizontal="right" vertical="center" shrinkToFit="1"/>
    </xf>
    <xf numFmtId="179" fontId="15" fillId="0" borderId="27" xfId="2" applyNumberFormat="1" applyFont="1" applyFill="1" applyBorder="1" applyAlignment="1" applyProtection="1">
      <alignment horizontal="right" vertical="center" shrinkToFit="1"/>
    </xf>
    <xf numFmtId="178" fontId="15" fillId="0" borderId="16" xfId="2" applyNumberFormat="1" applyFont="1" applyFill="1" applyBorder="1" applyAlignment="1" applyProtection="1">
      <alignment horizontal="right" vertical="center" shrinkToFit="1"/>
    </xf>
    <xf numFmtId="178" fontId="15" fillId="0" borderId="17" xfId="2" applyNumberFormat="1" applyFont="1" applyFill="1" applyBorder="1" applyAlignment="1" applyProtection="1">
      <alignment horizontal="right" vertical="center" shrinkToFit="1"/>
    </xf>
    <xf numFmtId="178" fontId="15" fillId="0" borderId="27" xfId="2" applyNumberFormat="1" applyFont="1" applyFill="1" applyBorder="1" applyAlignment="1" applyProtection="1">
      <alignment horizontal="right" vertical="center" shrinkToFit="1"/>
    </xf>
    <xf numFmtId="178" fontId="17" fillId="0" borderId="16" xfId="2" applyNumberFormat="1" applyFont="1" applyFill="1" applyBorder="1" applyAlignment="1" applyProtection="1">
      <alignment horizontal="right" vertical="center" shrinkToFit="1"/>
    </xf>
    <xf numFmtId="178" fontId="17" fillId="0" borderId="17" xfId="2" applyNumberFormat="1" applyFont="1" applyFill="1" applyBorder="1" applyAlignment="1" applyProtection="1">
      <alignment horizontal="right" vertical="center" shrinkToFit="1"/>
    </xf>
    <xf numFmtId="178" fontId="17" fillId="0" borderId="27" xfId="2" applyNumberFormat="1" applyFont="1" applyFill="1" applyBorder="1" applyAlignment="1" applyProtection="1">
      <alignment horizontal="right" vertical="center" shrinkToFit="1"/>
    </xf>
    <xf numFmtId="38" fontId="18" fillId="0" borderId="17" xfId="2" applyFont="1" applyFill="1" applyBorder="1" applyAlignment="1" applyProtection="1">
      <alignment horizontal="left" vertical="center" shrinkToFit="1"/>
      <protection locked="0"/>
    </xf>
    <xf numFmtId="38" fontId="18" fillId="0" borderId="27" xfId="2" applyFont="1" applyFill="1" applyBorder="1" applyAlignment="1" applyProtection="1">
      <alignment horizontal="left" vertical="center" shrinkToFit="1"/>
      <protection locked="0"/>
    </xf>
    <xf numFmtId="179" fontId="15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15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15" fillId="2" borderId="27" xfId="2" applyNumberFormat="1" applyFont="1" applyFill="1" applyBorder="1" applyAlignment="1" applyProtection="1">
      <alignment horizontal="right" vertical="center" shrinkToFit="1"/>
      <protection locked="0"/>
    </xf>
    <xf numFmtId="178" fontId="15" fillId="2" borderId="16" xfId="2" applyNumberFormat="1" applyFont="1" applyFill="1" applyBorder="1" applyAlignment="1" applyProtection="1">
      <alignment horizontal="right" vertical="center" shrinkToFit="1"/>
      <protection locked="0"/>
    </xf>
    <xf numFmtId="178" fontId="15" fillId="2" borderId="17" xfId="2" applyNumberFormat="1" applyFont="1" applyFill="1" applyBorder="1" applyAlignment="1" applyProtection="1">
      <alignment horizontal="right" vertical="center" shrinkToFit="1"/>
      <protection locked="0"/>
    </xf>
    <xf numFmtId="178" fontId="15" fillId="2" borderId="27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32" xfId="2" applyFont="1" applyFill="1" applyBorder="1" applyAlignment="1" applyProtection="1">
      <alignment horizontal="center" vertical="top" shrinkToFit="1"/>
      <protection locked="0"/>
    </xf>
    <xf numFmtId="38" fontId="9" fillId="0" borderId="24" xfId="2" applyFont="1" applyFill="1" applyBorder="1" applyAlignment="1" applyProtection="1">
      <alignment horizontal="center" vertical="top" shrinkToFit="1"/>
      <protection locked="0"/>
    </xf>
    <xf numFmtId="38" fontId="9" fillId="0" borderId="25" xfId="2" applyFont="1" applyFill="1" applyBorder="1" applyAlignment="1" applyProtection="1">
      <alignment horizontal="center" vertical="top" shrinkToFit="1"/>
      <protection locked="0"/>
    </xf>
    <xf numFmtId="178" fontId="17" fillId="0" borderId="32" xfId="2" applyNumberFormat="1" applyFont="1" applyFill="1" applyBorder="1" applyAlignment="1" applyProtection="1">
      <alignment horizontal="right" vertical="center" shrinkToFit="1"/>
      <protection locked="0"/>
    </xf>
    <xf numFmtId="178" fontId="17" fillId="0" borderId="24" xfId="2" applyNumberFormat="1" applyFont="1" applyFill="1" applyBorder="1" applyAlignment="1" applyProtection="1">
      <alignment horizontal="right" vertical="center" shrinkToFit="1"/>
      <protection locked="0"/>
    </xf>
    <xf numFmtId="38" fontId="17" fillId="0" borderId="32" xfId="2" applyFont="1" applyFill="1" applyBorder="1" applyAlignment="1" applyProtection="1">
      <alignment horizontal="center" vertical="center" shrinkToFit="1"/>
      <protection locked="0"/>
    </xf>
    <xf numFmtId="38" fontId="17" fillId="0" borderId="24" xfId="2" applyFont="1" applyFill="1" applyBorder="1" applyAlignment="1" applyProtection="1">
      <alignment horizontal="center" vertical="center" shrinkToFit="1"/>
      <protection locked="0"/>
    </xf>
    <xf numFmtId="38" fontId="17" fillId="0" borderId="25" xfId="2" applyFont="1" applyFill="1" applyBorder="1" applyAlignment="1" applyProtection="1">
      <alignment horizontal="center" vertical="center" shrinkToFit="1"/>
      <protection locked="0"/>
    </xf>
    <xf numFmtId="38" fontId="18" fillId="0" borderId="24" xfId="2" applyFont="1" applyFill="1" applyBorder="1" applyAlignment="1" applyProtection="1">
      <alignment horizontal="left" vertical="center" shrinkToFit="1"/>
      <protection locked="0"/>
    </xf>
    <xf numFmtId="38" fontId="18" fillId="0" borderId="25" xfId="2" applyFont="1" applyFill="1" applyBorder="1" applyAlignment="1" applyProtection="1">
      <alignment horizontal="left" vertical="center" shrinkToFit="1"/>
      <protection locked="0"/>
    </xf>
    <xf numFmtId="178" fontId="17" fillId="0" borderId="32" xfId="2" applyNumberFormat="1" applyFont="1" applyFill="1" applyBorder="1" applyAlignment="1" applyProtection="1">
      <alignment horizontal="center" vertical="center" shrinkToFit="1"/>
      <protection locked="0"/>
    </xf>
    <xf numFmtId="178" fontId="17" fillId="0" borderId="24" xfId="2" applyNumberFormat="1" applyFont="1" applyFill="1" applyBorder="1" applyAlignment="1" applyProtection="1">
      <alignment horizontal="center" vertical="center" shrinkToFit="1"/>
      <protection locked="0"/>
    </xf>
    <xf numFmtId="178" fontId="17" fillId="0" borderId="25" xfId="2" applyNumberFormat="1" applyFont="1" applyFill="1" applyBorder="1" applyAlignment="1" applyProtection="1">
      <alignment horizontal="center" vertical="center" shrinkToFit="1"/>
      <protection locked="0"/>
    </xf>
    <xf numFmtId="38" fontId="18" fillId="0" borderId="32" xfId="2" applyFont="1" applyFill="1" applyBorder="1" applyAlignment="1" applyProtection="1">
      <alignment horizontal="left" vertical="center" shrinkToFit="1"/>
    </xf>
    <xf numFmtId="38" fontId="18" fillId="0" borderId="24" xfId="2" applyFont="1" applyFill="1" applyBorder="1" applyAlignment="1" applyProtection="1">
      <alignment horizontal="left" vertical="center" shrinkToFit="1"/>
    </xf>
    <xf numFmtId="38" fontId="18" fillId="0" borderId="25" xfId="2" applyFont="1" applyFill="1" applyBorder="1" applyAlignment="1" applyProtection="1">
      <alignment horizontal="left" vertical="center" shrinkToFit="1"/>
    </xf>
    <xf numFmtId="38" fontId="18" fillId="0" borderId="15" xfId="2" applyFont="1" applyFill="1" applyBorder="1" applyAlignment="1" applyProtection="1">
      <alignment horizontal="left" vertical="center" shrinkToFit="1"/>
    </xf>
    <xf numFmtId="38" fontId="18" fillId="0" borderId="1" xfId="2" applyFont="1" applyFill="1" applyBorder="1" applyAlignment="1" applyProtection="1">
      <alignment horizontal="left" vertical="center" shrinkToFit="1"/>
    </xf>
    <xf numFmtId="38" fontId="18" fillId="0" borderId="26" xfId="2" applyFont="1" applyFill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8" fontId="18" fillId="0" borderId="32" xfId="2" applyFont="1" applyFill="1" applyBorder="1" applyAlignment="1" applyProtection="1">
      <alignment horizontal="left" vertical="center" shrinkToFit="1"/>
      <protection locked="0"/>
    </xf>
    <xf numFmtId="179" fontId="15" fillId="0" borderId="18" xfId="2" applyNumberFormat="1" applyFont="1" applyFill="1" applyBorder="1" applyAlignment="1" applyProtection="1">
      <alignment horizontal="right" vertical="center" shrinkToFit="1"/>
    </xf>
    <xf numFmtId="179" fontId="15" fillId="0" borderId="19" xfId="2" applyNumberFormat="1" applyFont="1" applyFill="1" applyBorder="1" applyAlignment="1" applyProtection="1">
      <alignment horizontal="right" vertical="center" shrinkToFit="1"/>
    </xf>
    <xf numFmtId="179" fontId="15" fillId="0" borderId="28" xfId="2" applyNumberFormat="1" applyFont="1" applyFill="1" applyBorder="1" applyAlignment="1" applyProtection="1">
      <alignment horizontal="right" vertical="center" shrinkToFit="1"/>
    </xf>
    <xf numFmtId="178" fontId="15" fillId="0" borderId="18" xfId="2" applyNumberFormat="1" applyFont="1" applyFill="1" applyBorder="1" applyAlignment="1" applyProtection="1">
      <alignment horizontal="right" vertical="center" shrinkToFit="1"/>
    </xf>
    <xf numFmtId="178" fontId="15" fillId="0" borderId="19" xfId="2" applyNumberFormat="1" applyFont="1" applyFill="1" applyBorder="1" applyAlignment="1" applyProtection="1">
      <alignment horizontal="right" vertical="center" shrinkToFit="1"/>
    </xf>
    <xf numFmtId="178" fontId="15" fillId="0" borderId="28" xfId="2" applyNumberFormat="1" applyFont="1" applyFill="1" applyBorder="1" applyAlignment="1" applyProtection="1">
      <alignment horizontal="right" vertical="center" shrinkToFit="1"/>
    </xf>
    <xf numFmtId="178" fontId="17" fillId="0" borderId="18" xfId="2" applyNumberFormat="1" applyFont="1" applyFill="1" applyBorder="1" applyAlignment="1" applyProtection="1">
      <alignment horizontal="right" vertical="center" shrinkToFit="1"/>
    </xf>
    <xf numFmtId="178" fontId="17" fillId="0" borderId="19" xfId="2" applyNumberFormat="1" applyFont="1" applyFill="1" applyBorder="1" applyAlignment="1" applyProtection="1">
      <alignment horizontal="right" vertical="center" shrinkToFit="1"/>
    </xf>
    <xf numFmtId="178" fontId="17" fillId="0" borderId="28" xfId="2" applyNumberFormat="1" applyFont="1" applyFill="1" applyBorder="1" applyAlignment="1" applyProtection="1">
      <alignment horizontal="right" vertical="center" shrinkToFit="1"/>
    </xf>
    <xf numFmtId="178" fontId="17" fillId="2" borderId="18" xfId="2" applyNumberFormat="1" applyFont="1" applyFill="1" applyBorder="1" applyAlignment="1" applyProtection="1">
      <alignment horizontal="right" vertical="center" shrinkToFit="1"/>
      <protection locked="0"/>
    </xf>
    <xf numFmtId="178" fontId="17" fillId="2" borderId="19" xfId="2" applyNumberFormat="1" applyFont="1" applyFill="1" applyBorder="1" applyAlignment="1" applyProtection="1">
      <alignment horizontal="right" vertical="center" shrinkToFit="1"/>
      <protection locked="0"/>
    </xf>
    <xf numFmtId="38" fontId="18" fillId="0" borderId="19" xfId="2" applyFont="1" applyFill="1" applyBorder="1" applyAlignment="1" applyProtection="1">
      <alignment horizontal="left" vertical="center" shrinkToFit="1"/>
      <protection locked="0"/>
    </xf>
    <xf numFmtId="38" fontId="18" fillId="0" borderId="28" xfId="2" applyFont="1" applyFill="1" applyBorder="1" applyAlignment="1" applyProtection="1">
      <alignment horizontal="left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287"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CCFFFF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0EA2CF-6924-430E-8B73-A92CE1643416}"/>
            </a:ext>
          </a:extLst>
        </xdr:cNvPr>
        <xdr:cNvSpPr txBox="1"/>
      </xdr:nvSpPr>
      <xdr:spPr>
        <a:xfrm>
          <a:off x="292798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24FD36-011A-483D-BAB6-58C015E88EDE}"/>
            </a:ext>
          </a:extLst>
        </xdr:cNvPr>
        <xdr:cNvSpPr txBox="1"/>
      </xdr:nvSpPr>
      <xdr:spPr>
        <a:xfrm>
          <a:off x="264922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BEFEC29-2F85-4740-A36A-AA1F5EF09B24}"/>
            </a:ext>
          </a:extLst>
        </xdr:cNvPr>
        <xdr:cNvSpPr txBox="1"/>
      </xdr:nvSpPr>
      <xdr:spPr>
        <a:xfrm>
          <a:off x="292798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E69983-7987-44CD-A94C-4C4A9EB91A26}"/>
            </a:ext>
          </a:extLst>
        </xdr:cNvPr>
        <xdr:cNvSpPr txBox="1"/>
      </xdr:nvSpPr>
      <xdr:spPr>
        <a:xfrm>
          <a:off x="2927985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C67214F-C315-4795-B662-47951E9E10B2}"/>
            </a:ext>
          </a:extLst>
        </xdr:cNvPr>
        <xdr:cNvSpPr txBox="1"/>
      </xdr:nvSpPr>
      <xdr:spPr>
        <a:xfrm>
          <a:off x="2649220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369C63E-40C3-4C41-9E66-217E0C21A707}"/>
            </a:ext>
          </a:extLst>
        </xdr:cNvPr>
        <xdr:cNvSpPr txBox="1"/>
      </xdr:nvSpPr>
      <xdr:spPr>
        <a:xfrm>
          <a:off x="2927985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A67160B-966B-4E8A-A32A-725A1EEB5481}"/>
            </a:ext>
          </a:extLst>
        </xdr:cNvPr>
        <xdr:cNvSpPr txBox="1"/>
      </xdr:nvSpPr>
      <xdr:spPr>
        <a:xfrm>
          <a:off x="2927985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50A0112-CBCD-41A7-927D-C6FD280EFA40}"/>
            </a:ext>
          </a:extLst>
        </xdr:cNvPr>
        <xdr:cNvSpPr txBox="1"/>
      </xdr:nvSpPr>
      <xdr:spPr>
        <a:xfrm>
          <a:off x="2649220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271D073-F190-4ED0-B362-5233509046F5}"/>
            </a:ext>
          </a:extLst>
        </xdr:cNvPr>
        <xdr:cNvSpPr txBox="1"/>
      </xdr:nvSpPr>
      <xdr:spPr>
        <a:xfrm>
          <a:off x="2927985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7</xdr:row>
      <xdr:rowOff>104775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C3069DC-9C6F-4030-B3D5-510BD978F7B3}"/>
            </a:ext>
          </a:extLst>
        </xdr:cNvPr>
        <xdr:cNvSpPr txBox="1"/>
      </xdr:nvSpPr>
      <xdr:spPr>
        <a:xfrm>
          <a:off x="336550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49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B80D5EB-7F65-4AAD-AC0F-E59AF3D41D4A}"/>
            </a:ext>
          </a:extLst>
        </xdr:cNvPr>
        <xdr:cNvSpPr txBox="1"/>
      </xdr:nvSpPr>
      <xdr:spPr>
        <a:xfrm>
          <a:off x="3365500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F200B2A-FD3D-4466-B12B-847348979C7E}"/>
            </a:ext>
          </a:extLst>
        </xdr:cNvPr>
        <xdr:cNvSpPr txBox="1"/>
      </xdr:nvSpPr>
      <xdr:spPr>
        <a:xfrm>
          <a:off x="33655000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7</xdr:row>
      <xdr:rowOff>104775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5E39EEF-BF43-4682-B433-AF0E6F6C8D1C}"/>
            </a:ext>
          </a:extLst>
        </xdr:cNvPr>
        <xdr:cNvSpPr txBox="1"/>
      </xdr:nvSpPr>
      <xdr:spPr>
        <a:xfrm>
          <a:off x="37379275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C534A7D-62BE-4CA4-9272-C5F1B77EBB9C}"/>
            </a:ext>
          </a:extLst>
        </xdr:cNvPr>
        <xdr:cNvSpPr txBox="1"/>
      </xdr:nvSpPr>
      <xdr:spPr>
        <a:xfrm>
          <a:off x="292798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5E0D819-0681-41DC-AEF4-2E44E892EC82}"/>
            </a:ext>
          </a:extLst>
        </xdr:cNvPr>
        <xdr:cNvSpPr txBox="1"/>
      </xdr:nvSpPr>
      <xdr:spPr>
        <a:xfrm>
          <a:off x="2649220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0FD7685-265A-4A3A-94E5-E1211399DD00}"/>
            </a:ext>
          </a:extLst>
        </xdr:cNvPr>
        <xdr:cNvSpPr txBox="1"/>
      </xdr:nvSpPr>
      <xdr:spPr>
        <a:xfrm>
          <a:off x="292798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E66333C-7E86-4354-9CE0-AA6B66A0C9EC}"/>
            </a:ext>
          </a:extLst>
        </xdr:cNvPr>
        <xdr:cNvSpPr txBox="1"/>
      </xdr:nvSpPr>
      <xdr:spPr>
        <a:xfrm>
          <a:off x="3365500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1673D52-B475-40FF-BE6C-9204A729B47E}"/>
            </a:ext>
          </a:extLst>
        </xdr:cNvPr>
        <xdr:cNvSpPr txBox="1"/>
      </xdr:nvSpPr>
      <xdr:spPr>
        <a:xfrm>
          <a:off x="3737927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7</xdr:row>
      <xdr:rowOff>28575</xdr:rowOff>
    </xdr:from>
    <xdr:to>
      <xdr:col>223</xdr:col>
      <xdr:colOff>9525</xdr:colOff>
      <xdr:row>7</xdr:row>
      <xdr:rowOff>209551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DF31D587-BF80-4F58-B037-5BBF95E04C2B}"/>
            </a:ext>
          </a:extLst>
        </xdr:cNvPr>
        <xdr:cNvSpPr/>
      </xdr:nvSpPr>
      <xdr:spPr>
        <a:xfrm>
          <a:off x="36071175" y="1857375"/>
          <a:ext cx="20002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BFE3AC2-7629-40DB-84FB-CA859E8C990D}"/>
            </a:ext>
          </a:extLst>
        </xdr:cNvPr>
        <xdr:cNvSpPr txBox="1"/>
      </xdr:nvSpPr>
      <xdr:spPr>
        <a:xfrm>
          <a:off x="292798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53C63F9-856A-480C-BD40-6135A002B0BA}"/>
            </a:ext>
          </a:extLst>
        </xdr:cNvPr>
        <xdr:cNvSpPr txBox="1"/>
      </xdr:nvSpPr>
      <xdr:spPr>
        <a:xfrm>
          <a:off x="2649220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F482358-3E1F-4D4E-B4EF-4E223D362604}"/>
            </a:ext>
          </a:extLst>
        </xdr:cNvPr>
        <xdr:cNvSpPr txBox="1"/>
      </xdr:nvSpPr>
      <xdr:spPr>
        <a:xfrm>
          <a:off x="292798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881B459-A1F0-446C-B075-67349B23033E}"/>
            </a:ext>
          </a:extLst>
        </xdr:cNvPr>
        <xdr:cNvSpPr txBox="1"/>
      </xdr:nvSpPr>
      <xdr:spPr>
        <a:xfrm>
          <a:off x="3365500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6E4356B-06B2-4A56-99B4-7F3FDB44EC2E}"/>
            </a:ext>
          </a:extLst>
        </xdr:cNvPr>
        <xdr:cNvSpPr txBox="1"/>
      </xdr:nvSpPr>
      <xdr:spPr>
        <a:xfrm>
          <a:off x="3737927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1C0B4F9-2526-4842-AB6E-7B0FC4843018}"/>
            </a:ext>
          </a:extLst>
        </xdr:cNvPr>
        <xdr:cNvSpPr txBox="1"/>
      </xdr:nvSpPr>
      <xdr:spPr>
        <a:xfrm>
          <a:off x="119094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7D9F234-79B7-42CF-861F-84E29A1B1B14}"/>
            </a:ext>
          </a:extLst>
        </xdr:cNvPr>
        <xdr:cNvSpPr txBox="1"/>
      </xdr:nvSpPr>
      <xdr:spPr>
        <a:xfrm>
          <a:off x="119094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7</xdr:row>
      <xdr:rowOff>104775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3D4C3EA-1B79-48F7-BB05-A8A656000C7C}"/>
            </a:ext>
          </a:extLst>
        </xdr:cNvPr>
        <xdr:cNvSpPr txBox="1"/>
      </xdr:nvSpPr>
      <xdr:spPr>
        <a:xfrm>
          <a:off x="45466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56</xdr:row>
      <xdr:rowOff>104775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DC80A97-01BF-4538-BFAD-1764B07051FD}"/>
            </a:ext>
          </a:extLst>
        </xdr:cNvPr>
        <xdr:cNvSpPr txBox="1"/>
      </xdr:nvSpPr>
      <xdr:spPr>
        <a:xfrm>
          <a:off x="454660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43</xdr:col>
      <xdr:colOff>6350</xdr:colOff>
      <xdr:row>7</xdr:row>
      <xdr:rowOff>25399</xdr:rowOff>
    </xdr:from>
    <xdr:to>
      <xdr:col>44</xdr:col>
      <xdr:colOff>6351</xdr:colOff>
      <xdr:row>7</xdr:row>
      <xdr:rowOff>190500</xdr:rowOff>
    </xdr:to>
    <xdr:sp macro="" textlink="">
      <xdr:nvSpPr>
        <xdr:cNvPr id="30" name="円/楕円 33">
          <a:extLst>
            <a:ext uri="{FF2B5EF4-FFF2-40B4-BE49-F238E27FC236}">
              <a16:creationId xmlns:a16="http://schemas.microsoft.com/office/drawing/2014/main" id="{68D05AA0-F570-41C7-8F64-A835687FD402}"/>
            </a:ext>
          </a:extLst>
        </xdr:cNvPr>
        <xdr:cNvSpPr/>
      </xdr:nvSpPr>
      <xdr:spPr>
        <a:xfrm>
          <a:off x="7140575" y="1854199"/>
          <a:ext cx="171451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BA92AD4-AC25-4F5E-9CDE-F9871734CE86}"/>
            </a:ext>
          </a:extLst>
        </xdr:cNvPr>
        <xdr:cNvSpPr txBox="1"/>
      </xdr:nvSpPr>
      <xdr:spPr>
        <a:xfrm>
          <a:off x="7334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F8843D6-F081-433A-A9CC-605C75B9979B}"/>
            </a:ext>
          </a:extLst>
        </xdr:cNvPr>
        <xdr:cNvSpPr txBox="1"/>
      </xdr:nvSpPr>
      <xdr:spPr>
        <a:xfrm>
          <a:off x="454660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34EC0D9-639F-46BF-80FF-1D03D74D28A0}"/>
            </a:ext>
          </a:extLst>
        </xdr:cNvPr>
        <xdr:cNvSpPr txBox="1"/>
      </xdr:nvSpPr>
      <xdr:spPr>
        <a:xfrm>
          <a:off x="7334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704386C-DD12-4C27-8B78-862C65483585}"/>
            </a:ext>
          </a:extLst>
        </xdr:cNvPr>
        <xdr:cNvSpPr txBox="1"/>
      </xdr:nvSpPr>
      <xdr:spPr>
        <a:xfrm>
          <a:off x="7334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84C592B-7B24-4D04-BD50-CF103B84FC72}"/>
            </a:ext>
          </a:extLst>
        </xdr:cNvPr>
        <xdr:cNvSpPr txBox="1"/>
      </xdr:nvSpPr>
      <xdr:spPr>
        <a:xfrm>
          <a:off x="454660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1DFE189-3BAD-4876-AD78-7348D861B430}"/>
            </a:ext>
          </a:extLst>
        </xdr:cNvPr>
        <xdr:cNvSpPr txBox="1"/>
      </xdr:nvSpPr>
      <xdr:spPr>
        <a:xfrm>
          <a:off x="7334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91EEFA7-6187-4965-8F3C-C23B689C632C}"/>
            </a:ext>
          </a:extLst>
        </xdr:cNvPr>
        <xdr:cNvSpPr txBox="1"/>
      </xdr:nvSpPr>
      <xdr:spPr>
        <a:xfrm>
          <a:off x="1174750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96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573FA39-8146-4DF8-9300-25D650B7C924}"/>
            </a:ext>
          </a:extLst>
        </xdr:cNvPr>
        <xdr:cNvSpPr txBox="1"/>
      </xdr:nvSpPr>
      <xdr:spPr>
        <a:xfrm>
          <a:off x="1174750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57</xdr:row>
      <xdr:rowOff>104775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ADB116E-3FBD-4918-A452-D32458340B4C}"/>
            </a:ext>
          </a:extLst>
        </xdr:cNvPr>
        <xdr:cNvSpPr txBox="1"/>
      </xdr:nvSpPr>
      <xdr:spPr>
        <a:xfrm>
          <a:off x="2927985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57</xdr:row>
      <xdr:rowOff>104775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673FE0F-B20B-4CE4-9DE2-E11A7FC1D84A}"/>
            </a:ext>
          </a:extLst>
        </xdr:cNvPr>
        <xdr:cNvSpPr txBox="1"/>
      </xdr:nvSpPr>
      <xdr:spPr>
        <a:xfrm>
          <a:off x="2649220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57</xdr:row>
      <xdr:rowOff>104775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409DD9C-46AC-4F78-9170-A45EDB7964B0}"/>
            </a:ext>
          </a:extLst>
        </xdr:cNvPr>
        <xdr:cNvSpPr txBox="1"/>
      </xdr:nvSpPr>
      <xdr:spPr>
        <a:xfrm>
          <a:off x="2927985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97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998D3DC-5704-4155-91DC-B186B26A8F46}"/>
            </a:ext>
          </a:extLst>
        </xdr:cNvPr>
        <xdr:cNvSpPr txBox="1"/>
      </xdr:nvSpPr>
      <xdr:spPr>
        <a:xfrm>
          <a:off x="264922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97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0C972E9-5224-46F0-8E16-EED6AC7B9600}"/>
            </a:ext>
          </a:extLst>
        </xdr:cNvPr>
        <xdr:cNvSpPr txBox="1"/>
      </xdr:nvSpPr>
      <xdr:spPr>
        <a:xfrm>
          <a:off x="264922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57</xdr:row>
      <xdr:rowOff>104775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DD489FB-ACBA-4116-BBD9-A69038205159}"/>
            </a:ext>
          </a:extLst>
        </xdr:cNvPr>
        <xdr:cNvSpPr txBox="1"/>
      </xdr:nvSpPr>
      <xdr:spPr>
        <a:xfrm>
          <a:off x="3365500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97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9C9C7C9-A8EA-43E2-A3DD-0CEFB96443C3}"/>
            </a:ext>
          </a:extLst>
        </xdr:cNvPr>
        <xdr:cNvSpPr txBox="1"/>
      </xdr:nvSpPr>
      <xdr:spPr>
        <a:xfrm>
          <a:off x="336550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97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F688F7F-E82E-4621-83DE-F35CF5C03E7B}"/>
            </a:ext>
          </a:extLst>
        </xdr:cNvPr>
        <xdr:cNvSpPr txBox="1"/>
      </xdr:nvSpPr>
      <xdr:spPr>
        <a:xfrm>
          <a:off x="336550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57</xdr:row>
      <xdr:rowOff>104775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36AEE0F-5E5E-482E-87D8-6353746706C6}"/>
            </a:ext>
          </a:extLst>
        </xdr:cNvPr>
        <xdr:cNvSpPr txBox="1"/>
      </xdr:nvSpPr>
      <xdr:spPr>
        <a:xfrm>
          <a:off x="3737927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57</xdr:row>
      <xdr:rowOff>104775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4EDE830-3A74-4ADB-AEB2-598E0FC81B3D}"/>
            </a:ext>
          </a:extLst>
        </xdr:cNvPr>
        <xdr:cNvSpPr txBox="1"/>
      </xdr:nvSpPr>
      <xdr:spPr>
        <a:xfrm>
          <a:off x="11909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F7E5B8E-B667-41BE-8C9A-EDC0E79656C7}"/>
            </a:ext>
          </a:extLst>
        </xdr:cNvPr>
        <xdr:cNvSpPr txBox="1"/>
      </xdr:nvSpPr>
      <xdr:spPr>
        <a:xfrm>
          <a:off x="11909425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DA3261D-DAF6-4790-A0B8-3B25849F7DD8}"/>
            </a:ext>
          </a:extLst>
        </xdr:cNvPr>
        <xdr:cNvSpPr txBox="1"/>
      </xdr:nvSpPr>
      <xdr:spPr>
        <a:xfrm>
          <a:off x="11909425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57</xdr:row>
      <xdr:rowOff>104775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8EA6940-B208-4F83-A32B-CA919B5F6DCB}"/>
            </a:ext>
          </a:extLst>
        </xdr:cNvPr>
        <xdr:cNvSpPr txBox="1"/>
      </xdr:nvSpPr>
      <xdr:spPr>
        <a:xfrm>
          <a:off x="454660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97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FAB87E4-947A-4D10-93D8-9CD6CFB2D6CB}"/>
            </a:ext>
          </a:extLst>
        </xdr:cNvPr>
        <xdr:cNvSpPr txBox="1"/>
      </xdr:nvSpPr>
      <xdr:spPr>
        <a:xfrm>
          <a:off x="45466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97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51BAF4CE-C448-4AD9-BCCC-E98C32917666}"/>
            </a:ext>
          </a:extLst>
        </xdr:cNvPr>
        <xdr:cNvSpPr txBox="1"/>
      </xdr:nvSpPr>
      <xdr:spPr>
        <a:xfrm>
          <a:off x="454660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030C939-0F5F-4F7F-A1CB-BCDD480EF6AC}"/>
            </a:ext>
          </a:extLst>
        </xdr:cNvPr>
        <xdr:cNvSpPr txBox="1"/>
      </xdr:nvSpPr>
      <xdr:spPr>
        <a:xfrm>
          <a:off x="264922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AC7EFCF-7995-42B6-A3C2-EA08FB59DDF2}"/>
            </a:ext>
          </a:extLst>
        </xdr:cNvPr>
        <xdr:cNvSpPr txBox="1"/>
      </xdr:nvSpPr>
      <xdr:spPr>
        <a:xfrm>
          <a:off x="119094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8303FC70-E4D9-4CB3-8434-CB658DE6D94A}"/>
            </a:ext>
          </a:extLst>
        </xdr:cNvPr>
        <xdr:cNvSpPr txBox="1"/>
      </xdr:nvSpPr>
      <xdr:spPr>
        <a:xfrm>
          <a:off x="119094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77E2B49-F586-409F-AD39-0D10A1314721}"/>
            </a:ext>
          </a:extLst>
        </xdr:cNvPr>
        <xdr:cNvSpPr txBox="1"/>
      </xdr:nvSpPr>
      <xdr:spPr>
        <a:xfrm>
          <a:off x="1190942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413D8EC-0521-4AE8-9D60-0977698FF82B}"/>
            </a:ext>
          </a:extLst>
        </xdr:cNvPr>
        <xdr:cNvSpPr txBox="1"/>
      </xdr:nvSpPr>
      <xdr:spPr>
        <a:xfrm>
          <a:off x="1190942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57</xdr:row>
      <xdr:rowOff>104775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4393163C-19D6-4730-8175-4548D36BF2E7}"/>
            </a:ext>
          </a:extLst>
        </xdr:cNvPr>
        <xdr:cNvSpPr txBox="1"/>
      </xdr:nvSpPr>
      <xdr:spPr>
        <a:xfrm>
          <a:off x="11909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321FF04-3B93-40AA-AF93-9A237E199834}"/>
            </a:ext>
          </a:extLst>
        </xdr:cNvPr>
        <xdr:cNvSpPr txBox="1"/>
      </xdr:nvSpPr>
      <xdr:spPr>
        <a:xfrm>
          <a:off x="11909425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E90E2F6-1AD4-4043-AD4A-AB5A643EE35E}"/>
            </a:ext>
          </a:extLst>
        </xdr:cNvPr>
        <xdr:cNvSpPr txBox="1"/>
      </xdr:nvSpPr>
      <xdr:spPr>
        <a:xfrm>
          <a:off x="11909425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51826D1-463A-4CDC-893A-8E6F1EB57020}"/>
            </a:ext>
          </a:extLst>
        </xdr:cNvPr>
        <xdr:cNvSpPr txBox="1"/>
      </xdr:nvSpPr>
      <xdr:spPr>
        <a:xfrm>
          <a:off x="192722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08AB33B-64CC-4ECC-8ECD-C00165C8A6CB}"/>
            </a:ext>
          </a:extLst>
        </xdr:cNvPr>
        <xdr:cNvSpPr txBox="1"/>
      </xdr:nvSpPr>
      <xdr:spPr>
        <a:xfrm>
          <a:off x="192722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6214A59-4B0A-4049-A491-8063D8BEF0E3}"/>
            </a:ext>
          </a:extLst>
        </xdr:cNvPr>
        <xdr:cNvSpPr txBox="1"/>
      </xdr:nvSpPr>
      <xdr:spPr>
        <a:xfrm>
          <a:off x="1469707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2F7EA86B-5557-497A-9E6B-933C9B534FBB}"/>
            </a:ext>
          </a:extLst>
        </xdr:cNvPr>
        <xdr:cNvSpPr txBox="1"/>
      </xdr:nvSpPr>
      <xdr:spPr>
        <a:xfrm>
          <a:off x="1469707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F236553-9D6A-4885-A028-5FB67B63FCC3}"/>
            </a:ext>
          </a:extLst>
        </xdr:cNvPr>
        <xdr:cNvSpPr txBox="1"/>
      </xdr:nvSpPr>
      <xdr:spPr>
        <a:xfrm>
          <a:off x="1469707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A70B4221-B7B9-4243-BED9-9170BAD2BE84}"/>
            </a:ext>
          </a:extLst>
        </xdr:cNvPr>
        <xdr:cNvSpPr txBox="1"/>
      </xdr:nvSpPr>
      <xdr:spPr>
        <a:xfrm>
          <a:off x="1469707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96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2919440B-5FFE-4931-A706-729F4FF79B3E}"/>
            </a:ext>
          </a:extLst>
        </xdr:cNvPr>
        <xdr:cNvSpPr txBox="1"/>
      </xdr:nvSpPr>
      <xdr:spPr>
        <a:xfrm>
          <a:off x="1907222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CC6C161-6E4A-4EC8-BBD0-F7E578D76011}"/>
            </a:ext>
          </a:extLst>
        </xdr:cNvPr>
        <xdr:cNvSpPr txBox="1"/>
      </xdr:nvSpPr>
      <xdr:spPr>
        <a:xfrm>
          <a:off x="19072225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57</xdr:row>
      <xdr:rowOff>104775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AF614B9-2631-4558-892D-5BF138DC91A1}"/>
            </a:ext>
          </a:extLst>
        </xdr:cNvPr>
        <xdr:cNvSpPr txBox="1"/>
      </xdr:nvSpPr>
      <xdr:spPr>
        <a:xfrm>
          <a:off x="1927225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EDF25661-F02C-4584-B138-5665DB1A2937}"/>
            </a:ext>
          </a:extLst>
        </xdr:cNvPr>
        <xdr:cNvSpPr txBox="1"/>
      </xdr:nvSpPr>
      <xdr:spPr>
        <a:xfrm>
          <a:off x="1927225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37155AA1-FDEC-4835-B1C6-D09EAA2D3F35}"/>
            </a:ext>
          </a:extLst>
        </xdr:cNvPr>
        <xdr:cNvSpPr txBox="1"/>
      </xdr:nvSpPr>
      <xdr:spPr>
        <a:xfrm>
          <a:off x="1927225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74CE3A3E-4A91-47D7-AD3F-8ED2ECFDF89C}"/>
            </a:ext>
          </a:extLst>
        </xdr:cNvPr>
        <xdr:cNvSpPr txBox="1"/>
      </xdr:nvSpPr>
      <xdr:spPr>
        <a:xfrm>
          <a:off x="192722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F8D38D3-647A-4AD8-B57D-63D7DD5F1311}"/>
            </a:ext>
          </a:extLst>
        </xdr:cNvPr>
        <xdr:cNvSpPr txBox="1"/>
      </xdr:nvSpPr>
      <xdr:spPr>
        <a:xfrm>
          <a:off x="1927225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A844BDA-4F5C-4340-8EA9-C9834D885720}"/>
            </a:ext>
          </a:extLst>
        </xdr:cNvPr>
        <xdr:cNvSpPr txBox="1"/>
      </xdr:nvSpPr>
      <xdr:spPr>
        <a:xfrm>
          <a:off x="19272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8C57017-78A7-47F1-A2CD-75E883C1F2FC}"/>
            </a:ext>
          </a:extLst>
        </xdr:cNvPr>
        <xdr:cNvSpPr txBox="1"/>
      </xdr:nvSpPr>
      <xdr:spPr>
        <a:xfrm>
          <a:off x="19272250" y="2229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57</xdr:row>
      <xdr:rowOff>104775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78F479BD-FE52-4A70-9E9E-C99B74096FF1}"/>
            </a:ext>
          </a:extLst>
        </xdr:cNvPr>
        <xdr:cNvSpPr txBox="1"/>
      </xdr:nvSpPr>
      <xdr:spPr>
        <a:xfrm>
          <a:off x="19272250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5D88CED-1B01-451F-ACA3-0DBDD83DC3C8}"/>
            </a:ext>
          </a:extLst>
        </xdr:cNvPr>
        <xdr:cNvSpPr txBox="1"/>
      </xdr:nvSpPr>
      <xdr:spPr>
        <a:xfrm>
          <a:off x="1927225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5498DB9-8EE6-401F-B1EF-FDE289C18F0F}"/>
            </a:ext>
          </a:extLst>
        </xdr:cNvPr>
        <xdr:cNvSpPr txBox="1"/>
      </xdr:nvSpPr>
      <xdr:spPr>
        <a:xfrm>
          <a:off x="19272250" y="2254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88</xdr:col>
      <xdr:colOff>6351</xdr:colOff>
      <xdr:row>7</xdr:row>
      <xdr:rowOff>25399</xdr:rowOff>
    </xdr:from>
    <xdr:to>
      <xdr:col>89</xdr:col>
      <xdr:colOff>6350</xdr:colOff>
      <xdr:row>7</xdr:row>
      <xdr:rowOff>190500</xdr:rowOff>
    </xdr:to>
    <xdr:sp macro="" textlink="">
      <xdr:nvSpPr>
        <xdr:cNvPr id="80" name="円/楕円 90">
          <a:extLst>
            <a:ext uri="{FF2B5EF4-FFF2-40B4-BE49-F238E27FC236}">
              <a16:creationId xmlns:a16="http://schemas.microsoft.com/office/drawing/2014/main" id="{88E92091-D4A3-4662-BF7F-3D88470024E2}"/>
            </a:ext>
          </a:extLst>
        </xdr:cNvPr>
        <xdr:cNvSpPr/>
      </xdr:nvSpPr>
      <xdr:spPr>
        <a:xfrm>
          <a:off x="14503401" y="1854199"/>
          <a:ext cx="171449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133</xdr:col>
      <xdr:colOff>6351</xdr:colOff>
      <xdr:row>7</xdr:row>
      <xdr:rowOff>25399</xdr:rowOff>
    </xdr:from>
    <xdr:to>
      <xdr:col>134</xdr:col>
      <xdr:colOff>6351</xdr:colOff>
      <xdr:row>7</xdr:row>
      <xdr:rowOff>190500</xdr:rowOff>
    </xdr:to>
    <xdr:sp macro="" textlink="">
      <xdr:nvSpPr>
        <xdr:cNvPr id="81" name="円/楕円 91">
          <a:extLst>
            <a:ext uri="{FF2B5EF4-FFF2-40B4-BE49-F238E27FC236}">
              <a16:creationId xmlns:a16="http://schemas.microsoft.com/office/drawing/2014/main" id="{AE8241A0-0FD7-4AAC-B4E7-8870EE37B587}"/>
            </a:ext>
          </a:extLst>
        </xdr:cNvPr>
        <xdr:cNvSpPr/>
      </xdr:nvSpPr>
      <xdr:spPr>
        <a:xfrm>
          <a:off x="21866226" y="1854199"/>
          <a:ext cx="171450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6350</xdr:colOff>
      <xdr:row>7</xdr:row>
      <xdr:rowOff>25399</xdr:rowOff>
    </xdr:from>
    <xdr:to>
      <xdr:col>44</xdr:col>
      <xdr:colOff>6351</xdr:colOff>
      <xdr:row>7</xdr:row>
      <xdr:rowOff>190500</xdr:rowOff>
    </xdr:to>
    <xdr:sp macro="" textlink="">
      <xdr:nvSpPr>
        <xdr:cNvPr id="82" name="円/楕円 33">
          <a:extLst>
            <a:ext uri="{FF2B5EF4-FFF2-40B4-BE49-F238E27FC236}">
              <a16:creationId xmlns:a16="http://schemas.microsoft.com/office/drawing/2014/main" id="{27B344DD-4CA1-4748-8BF1-6401C584C469}"/>
            </a:ext>
          </a:extLst>
        </xdr:cNvPr>
        <xdr:cNvSpPr/>
      </xdr:nvSpPr>
      <xdr:spPr>
        <a:xfrm>
          <a:off x="7140575" y="1854199"/>
          <a:ext cx="171451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8A99A6-3CDF-40A4-B645-F5DE98A7376C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D29A74-D8A4-481C-A5F9-61F31462E653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9A9FEBE-484A-489B-91B5-965464D8D466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86AFEBA-254C-4BC6-8A52-492071A110B1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BCA06F-5A03-48B1-8004-DE5EFF8C03A8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D3399D7-1C64-4099-90E9-363D00EBC07A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BB9DA3-0786-4548-9E95-2A9816E41845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68EE3EE-8424-4F68-AE96-C5970EF37A9B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21B6174-734D-4AD9-A984-C45566A2C5B4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77D08D6-A5CE-490B-ACAE-C5796190A455}"/>
            </a:ext>
          </a:extLst>
        </xdr:cNvPr>
        <xdr:cNvSpPr txBox="1"/>
      </xdr:nvSpPr>
      <xdr:spPr>
        <a:xfrm>
          <a:off x="335407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3EB7DE6-6C01-4537-893F-4A070E27A31F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947F6DD-5324-46BF-9FD9-F94134564619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678B905-74BC-427E-A74C-F5AEB09DCFBE}"/>
            </a:ext>
          </a:extLst>
        </xdr:cNvPr>
        <xdr:cNvSpPr txBox="1"/>
      </xdr:nvSpPr>
      <xdr:spPr>
        <a:xfrm>
          <a:off x="372649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81B1859-1407-476D-AF80-CA3F16F6BD7A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D9F00D2-CE26-40B6-9DC9-C170CC02379D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546C411-142D-4418-A163-C74AAFAF653E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A037E33-15D5-4FEA-8610-9634A3A75F44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1023C47-3BC2-459B-8995-C3C4FCA0FB25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16882C7C-60D9-4EAE-8ED0-2C66B4070A15}"/>
            </a:ext>
          </a:extLst>
        </xdr:cNvPr>
        <xdr:cNvSpPr/>
      </xdr:nvSpPr>
      <xdr:spPr>
        <a:xfrm>
          <a:off x="36071175" y="225425"/>
          <a:ext cx="200025" cy="0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57AEDE6-A3AA-425B-B39F-D153A491D64D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C150952-2F48-49EB-A6D4-68C6D51F9CB8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DCE0408-4040-4E0B-862D-8DD2A67CE462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155C2C-C4E5-45CC-A3EA-72A595D2AB9C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7D8A7FF-721E-4AB2-BA02-FDC4096389E4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5541397-DDFD-4BC9-8D46-6554854AEE30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A8127A1-9B0F-483A-9154-5DD8602B2A74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BED0992-376C-49D8-8EF1-E5052F75114C}"/>
            </a:ext>
          </a:extLst>
        </xdr:cNvPr>
        <xdr:cNvSpPr txBox="1"/>
      </xdr:nvSpPr>
      <xdr:spPr>
        <a:xfrm>
          <a:off x="44323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6D608CC-B6BE-4951-A113-A3B7DDAA6ED1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F3DAD12-A22F-4B21-A573-5052B4D3D87E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D4D8389-D081-4E62-8FAB-06255729EB85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0452DC0-400C-4DF3-9BA3-DEA9F0B5A6DF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75164F17-FFE1-4FBB-9C16-32A7BEA1C47A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0389DB5-0F34-4B6F-9048-A41545AA6E44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81FB37E-C5D8-4176-8909-4170A125DC1F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461AD5D-E88E-4AD4-9726-BF37F7021005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0DAE53A-A9DC-4B13-BD30-62510D84ADC7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2E237D4-F5B5-48F8-8DB6-AAC54E3377AF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BEA156F-D10B-46F4-95D7-949D5081F970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537597C2-990D-459B-A68D-628DA631B5F2}"/>
            </a:ext>
          </a:extLst>
        </xdr:cNvPr>
        <xdr:cNvSpPr txBox="1"/>
      </xdr:nvSpPr>
      <xdr:spPr>
        <a:xfrm>
          <a:off x="264160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555702F-7E32-46EE-848B-18DC70AE9AC6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10B2EBE-EF36-49C4-B7D8-F3A6C31199AE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83A1D75-00EB-4535-87EA-0F0251315E62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17C8344-21CD-431D-987E-4255C7872C2D}"/>
            </a:ext>
          </a:extLst>
        </xdr:cNvPr>
        <xdr:cNvSpPr txBox="1"/>
      </xdr:nvSpPr>
      <xdr:spPr>
        <a:xfrm>
          <a:off x="335407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059AADE-540B-4753-A0DC-619B9A2EA0AE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2291370-6EA4-4076-8ADB-CA7F5EB989BE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F8D2B8C-1DA2-4692-ACEC-D7B49B021667}"/>
            </a:ext>
          </a:extLst>
        </xdr:cNvPr>
        <xdr:cNvSpPr txBox="1"/>
      </xdr:nvSpPr>
      <xdr:spPr>
        <a:xfrm>
          <a:off x="3726497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C139A69-630D-428B-A572-1EFF4194CE90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5DDEAD0-E165-4EEF-AE25-8640701FC42A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6C8FA5B-0852-4D67-8157-E1D387F49DBB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B8ECBA02-C921-4B84-8F11-359B6A3EC1E7}"/>
            </a:ext>
          </a:extLst>
        </xdr:cNvPr>
        <xdr:cNvSpPr txBox="1"/>
      </xdr:nvSpPr>
      <xdr:spPr>
        <a:xfrm>
          <a:off x="44323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26ACB53F-C942-4E4E-9049-ABE9C22F680F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2017ED3-226E-4DFB-84FF-3F8DA2EDEF5F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F7879EB-A2FC-45F3-B819-C7CD2A5FCAB5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C0139EE-9EDC-4F22-9987-66E651525429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3323460-2DE4-4E4E-81B2-5C028C52B981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8FEEBF5-2B70-4967-BC1E-351E4E700BAA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BFDC77F-7EF7-4DC5-BBF2-97B3EE7F8746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3C7AD19C-8423-42EB-8E45-8A7CDD65AD6C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C7B1A9DF-A663-482B-A9AD-E352CB9FA8F2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0FC7E4C-D941-445E-BE4E-52D3738CF4A9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6701673-36D3-4F39-AC1D-7C05B3BEB889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CD55ED9-52F6-4EC9-A86B-DAB21F13C11A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6036FE1-8AFA-4035-832D-2202AB9AC4E7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F7C180D0-6923-4475-B638-9855DD042BC5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CA67589-4565-445D-8439-1660CB2076FB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854DD6F9-3867-4753-81F0-FE44C3AA7818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500FF98-1B0F-4676-9D5D-4C5A0088A5F6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B1EEDC2D-D76F-4D98-9B54-C8248EEEDFD3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0712FDC-24E4-4E99-92A0-0BAA9A2D6225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7FE2C607-E966-4B4A-AB8B-50C82B2DC75A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DA4757C8-DE7B-4056-A46F-B85C5A1AF203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C695A8B-125C-4576-AE89-290DE45FFA12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317EE8A9-C140-4238-B52B-20DCE4DC5030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DABED41-F726-4999-B24A-206E17F3B73F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B52441C-3BF5-4798-B427-A887DAA64316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BD990F7-838A-42B8-85DE-72DA2DF70617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517F8318-C825-48D0-88C4-2C728E05A2E6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8D3662DF-98B6-4B9C-9763-4EDE741C822D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5C491A-0101-4FB7-3A15-CE3A2248F57D}"/>
            </a:ext>
          </a:extLst>
        </xdr:cNvPr>
        <xdr:cNvSpPr txBox="1"/>
      </xdr:nvSpPr>
      <xdr:spPr>
        <a:xfrm>
          <a:off x="30038675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FE78AB-C09F-73AE-4087-E7AC94645D3F}"/>
            </a:ext>
          </a:extLst>
        </xdr:cNvPr>
        <xdr:cNvSpPr txBox="1"/>
      </xdr:nvSpPr>
      <xdr:spPr>
        <a:xfrm>
          <a:off x="271970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B973B8-DBCE-A042-57F1-08236498503D}"/>
            </a:ext>
          </a:extLst>
        </xdr:cNvPr>
        <xdr:cNvSpPr txBox="1"/>
      </xdr:nvSpPr>
      <xdr:spPr>
        <a:xfrm>
          <a:off x="30038675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EC3CA2-7CDB-30C8-C36C-D38A604A5F28}"/>
            </a:ext>
          </a:extLst>
        </xdr:cNvPr>
        <xdr:cNvSpPr txBox="1"/>
      </xdr:nvSpPr>
      <xdr:spPr>
        <a:xfrm>
          <a:off x="30038675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87F3E92-8892-0AF3-DF21-E556E598ACA9}"/>
            </a:ext>
          </a:extLst>
        </xdr:cNvPr>
        <xdr:cNvSpPr txBox="1"/>
      </xdr:nvSpPr>
      <xdr:spPr>
        <a:xfrm>
          <a:off x="27197050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FD070A0-4C26-2813-E7EA-57C99537B6F0}"/>
            </a:ext>
          </a:extLst>
        </xdr:cNvPr>
        <xdr:cNvSpPr txBox="1"/>
      </xdr:nvSpPr>
      <xdr:spPr>
        <a:xfrm>
          <a:off x="30038675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58B8416-2F9F-355E-0896-666EF6547D99}"/>
            </a:ext>
          </a:extLst>
        </xdr:cNvPr>
        <xdr:cNvSpPr txBox="1"/>
      </xdr:nvSpPr>
      <xdr:spPr>
        <a:xfrm>
          <a:off x="30038675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FF999E2-D77A-0D41-1BDB-161B891955AC}"/>
            </a:ext>
          </a:extLst>
        </xdr:cNvPr>
        <xdr:cNvSpPr txBox="1"/>
      </xdr:nvSpPr>
      <xdr:spPr>
        <a:xfrm>
          <a:off x="27197050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49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E931CBB-78CB-3560-7560-B4EDBB73D84C}"/>
            </a:ext>
          </a:extLst>
        </xdr:cNvPr>
        <xdr:cNvSpPr txBox="1"/>
      </xdr:nvSpPr>
      <xdr:spPr>
        <a:xfrm>
          <a:off x="30038675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7</xdr:row>
      <xdr:rowOff>104775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0DA7128-8F37-D552-56B1-F09D44C54F1D}"/>
            </a:ext>
          </a:extLst>
        </xdr:cNvPr>
        <xdr:cNvSpPr txBox="1"/>
      </xdr:nvSpPr>
      <xdr:spPr>
        <a:xfrm>
          <a:off x="344995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49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D1D8AC6-F8B6-7EF7-03B6-8DFA3D1BFDB3}"/>
            </a:ext>
          </a:extLst>
        </xdr:cNvPr>
        <xdr:cNvSpPr txBox="1"/>
      </xdr:nvSpPr>
      <xdr:spPr>
        <a:xfrm>
          <a:off x="34499550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45DE0BB-290F-2CA2-94E5-B0AB2062E2AC}"/>
            </a:ext>
          </a:extLst>
        </xdr:cNvPr>
        <xdr:cNvSpPr txBox="1"/>
      </xdr:nvSpPr>
      <xdr:spPr>
        <a:xfrm>
          <a:off x="34499550" y="1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7</xdr:row>
      <xdr:rowOff>104775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75D4261-FB20-D3B4-0095-1242437B3A8D}"/>
            </a:ext>
          </a:extLst>
        </xdr:cNvPr>
        <xdr:cNvSpPr txBox="1"/>
      </xdr:nvSpPr>
      <xdr:spPr>
        <a:xfrm>
          <a:off x="382968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919AC44-34EE-A6AF-E1DB-DBB192BD51B8}"/>
            </a:ext>
          </a:extLst>
        </xdr:cNvPr>
        <xdr:cNvSpPr txBox="1"/>
      </xdr:nvSpPr>
      <xdr:spPr>
        <a:xfrm>
          <a:off x="300386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F42FF08-C127-2876-3B00-F836CD2FA0DE}"/>
            </a:ext>
          </a:extLst>
        </xdr:cNvPr>
        <xdr:cNvSpPr txBox="1"/>
      </xdr:nvSpPr>
      <xdr:spPr>
        <a:xfrm>
          <a:off x="27197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9360386-CDA5-5414-0DB4-A3C6CCC9894E}"/>
            </a:ext>
          </a:extLst>
        </xdr:cNvPr>
        <xdr:cNvSpPr txBox="1"/>
      </xdr:nvSpPr>
      <xdr:spPr>
        <a:xfrm>
          <a:off x="300386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0A9BB39-5E21-3A65-6DE8-146ED8178910}"/>
            </a:ext>
          </a:extLst>
        </xdr:cNvPr>
        <xdr:cNvSpPr txBox="1"/>
      </xdr:nvSpPr>
      <xdr:spPr>
        <a:xfrm>
          <a:off x="344995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85ABD8B-4BBD-0AB5-8866-0CA37E9E4DA4}"/>
            </a:ext>
          </a:extLst>
        </xdr:cNvPr>
        <xdr:cNvSpPr txBox="1"/>
      </xdr:nvSpPr>
      <xdr:spPr>
        <a:xfrm>
          <a:off x="382968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7</xdr:row>
      <xdr:rowOff>28575</xdr:rowOff>
    </xdr:from>
    <xdr:to>
      <xdr:col>223</xdr:col>
      <xdr:colOff>9525</xdr:colOff>
      <xdr:row>7</xdr:row>
      <xdr:rowOff>209551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AB3FEC56-4E16-EA4C-7A58-FCA15A32CE61}"/>
            </a:ext>
          </a:extLst>
        </xdr:cNvPr>
        <xdr:cNvSpPr/>
      </xdr:nvSpPr>
      <xdr:spPr>
        <a:xfrm>
          <a:off x="36071175" y="2009775"/>
          <a:ext cx="20002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F9EA485-69D5-04EF-59C2-0AB35DD728CF}"/>
            </a:ext>
          </a:extLst>
        </xdr:cNvPr>
        <xdr:cNvSpPr txBox="1"/>
      </xdr:nvSpPr>
      <xdr:spPr>
        <a:xfrm>
          <a:off x="300386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931E2B2-E0B1-FE7F-744B-0EE6B9EA5B50}"/>
            </a:ext>
          </a:extLst>
        </xdr:cNvPr>
        <xdr:cNvSpPr txBox="1"/>
      </xdr:nvSpPr>
      <xdr:spPr>
        <a:xfrm>
          <a:off x="27197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35E298F-858E-FF61-08CF-61F286BC92CF}"/>
            </a:ext>
          </a:extLst>
        </xdr:cNvPr>
        <xdr:cNvSpPr txBox="1"/>
      </xdr:nvSpPr>
      <xdr:spPr>
        <a:xfrm>
          <a:off x="300386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0734E8D-C347-E4D2-B047-26CAD4FE9AA6}"/>
            </a:ext>
          </a:extLst>
        </xdr:cNvPr>
        <xdr:cNvSpPr txBox="1"/>
      </xdr:nvSpPr>
      <xdr:spPr>
        <a:xfrm>
          <a:off x="344995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3776209-3438-9717-4751-E6743634C13D}"/>
            </a:ext>
          </a:extLst>
        </xdr:cNvPr>
        <xdr:cNvSpPr txBox="1"/>
      </xdr:nvSpPr>
      <xdr:spPr>
        <a:xfrm>
          <a:off x="382968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64F7ECB-25C5-49A9-4572-7608B7EE063C}"/>
            </a:ext>
          </a:extLst>
        </xdr:cNvPr>
        <xdr:cNvSpPr txBox="1"/>
      </xdr:nvSpPr>
      <xdr:spPr>
        <a:xfrm>
          <a:off x="12211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B22BB6E-47F4-240B-12A2-55FDAC885EA0}"/>
            </a:ext>
          </a:extLst>
        </xdr:cNvPr>
        <xdr:cNvSpPr txBox="1"/>
      </xdr:nvSpPr>
      <xdr:spPr>
        <a:xfrm>
          <a:off x="12211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7</xdr:row>
      <xdr:rowOff>104775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A171593-231A-622D-ED5D-328CB5EC88D5}"/>
            </a:ext>
          </a:extLst>
        </xdr:cNvPr>
        <xdr:cNvSpPr txBox="1"/>
      </xdr:nvSpPr>
      <xdr:spPr>
        <a:xfrm>
          <a:off x="46418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56</xdr:row>
      <xdr:rowOff>104775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5E7DE91-AD84-1956-E2D4-7BEB9426DB9A}"/>
            </a:ext>
          </a:extLst>
        </xdr:cNvPr>
        <xdr:cNvSpPr txBox="1"/>
      </xdr:nvSpPr>
      <xdr:spPr>
        <a:xfrm>
          <a:off x="46418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43</xdr:col>
      <xdr:colOff>6350</xdr:colOff>
      <xdr:row>7</xdr:row>
      <xdr:rowOff>25399</xdr:rowOff>
    </xdr:from>
    <xdr:to>
      <xdr:col>44</xdr:col>
      <xdr:colOff>6351</xdr:colOff>
      <xdr:row>7</xdr:row>
      <xdr:rowOff>190500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5CBA1C65-BC71-15A8-7F84-895EBB789A85}"/>
            </a:ext>
          </a:extLst>
        </xdr:cNvPr>
        <xdr:cNvSpPr/>
      </xdr:nvSpPr>
      <xdr:spPr>
        <a:xfrm>
          <a:off x="7044267" y="1856316"/>
          <a:ext cx="169334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0733335-A71C-B3A8-8133-C4D4C7A66F68}"/>
            </a:ext>
          </a:extLst>
        </xdr:cNvPr>
        <xdr:cNvSpPr txBox="1"/>
      </xdr:nvSpPr>
      <xdr:spPr>
        <a:xfrm>
          <a:off x="75342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6AB5F2D-C98B-E922-FA40-AAC6577D5A48}"/>
            </a:ext>
          </a:extLst>
        </xdr:cNvPr>
        <xdr:cNvSpPr txBox="1"/>
      </xdr:nvSpPr>
      <xdr:spPr>
        <a:xfrm>
          <a:off x="46418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7A0A98D-9D9E-06C1-3612-6F6EE9667838}"/>
            </a:ext>
          </a:extLst>
        </xdr:cNvPr>
        <xdr:cNvSpPr txBox="1"/>
      </xdr:nvSpPr>
      <xdr:spPr>
        <a:xfrm>
          <a:off x="75342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E5B1477-16F9-F1EB-4634-8FE0CFC2AD4F}"/>
            </a:ext>
          </a:extLst>
        </xdr:cNvPr>
        <xdr:cNvSpPr txBox="1"/>
      </xdr:nvSpPr>
      <xdr:spPr>
        <a:xfrm>
          <a:off x="75342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8CED31-B5BD-3932-E326-660B7FFE526F}"/>
            </a:ext>
          </a:extLst>
        </xdr:cNvPr>
        <xdr:cNvSpPr txBox="1"/>
      </xdr:nvSpPr>
      <xdr:spPr>
        <a:xfrm>
          <a:off x="46418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96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FA00071-A135-C93B-6105-D75E05902882}"/>
            </a:ext>
          </a:extLst>
        </xdr:cNvPr>
        <xdr:cNvSpPr txBox="1"/>
      </xdr:nvSpPr>
      <xdr:spPr>
        <a:xfrm>
          <a:off x="75342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5BB942C-A1C1-60A1-5B84-BADB37FC8A2C}"/>
            </a:ext>
          </a:extLst>
        </xdr:cNvPr>
        <xdr:cNvSpPr txBox="1"/>
      </xdr:nvSpPr>
      <xdr:spPr>
        <a:xfrm>
          <a:off x="120459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61ECA2F-9118-AF55-B58D-375AA5707FEF}"/>
            </a:ext>
          </a:extLst>
        </xdr:cNvPr>
        <xdr:cNvSpPr txBox="1"/>
      </xdr:nvSpPr>
      <xdr:spPr>
        <a:xfrm>
          <a:off x="120459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57</xdr:row>
      <xdr:rowOff>104775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DED9224-ECAF-B59E-84EF-3F70CB8F529F}"/>
            </a:ext>
          </a:extLst>
        </xdr:cNvPr>
        <xdr:cNvSpPr txBox="1"/>
      </xdr:nvSpPr>
      <xdr:spPr>
        <a:xfrm>
          <a:off x="30038675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57</xdr:row>
      <xdr:rowOff>104775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6D127D2-3777-8E08-47EC-27BC3B224A85}"/>
            </a:ext>
          </a:extLst>
        </xdr:cNvPr>
        <xdr:cNvSpPr txBox="1"/>
      </xdr:nvSpPr>
      <xdr:spPr>
        <a:xfrm>
          <a:off x="271970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57</xdr:row>
      <xdr:rowOff>104775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E905A9A-BC69-82F0-16EC-AF2C27408866}"/>
            </a:ext>
          </a:extLst>
        </xdr:cNvPr>
        <xdr:cNvSpPr txBox="1"/>
      </xdr:nvSpPr>
      <xdr:spPr>
        <a:xfrm>
          <a:off x="30038675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97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B0A2BCD-12CB-EEAC-6801-59CEA81E735F}"/>
            </a:ext>
          </a:extLst>
        </xdr:cNvPr>
        <xdr:cNvSpPr txBox="1"/>
      </xdr:nvSpPr>
      <xdr:spPr>
        <a:xfrm>
          <a:off x="27197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97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12B81FB-AE06-9EC7-A355-2158EA82DDC7}"/>
            </a:ext>
          </a:extLst>
        </xdr:cNvPr>
        <xdr:cNvSpPr txBox="1"/>
      </xdr:nvSpPr>
      <xdr:spPr>
        <a:xfrm>
          <a:off x="27197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57</xdr:row>
      <xdr:rowOff>104775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04AB310-3C4B-FA6F-7892-DA93F2F0C6F1}"/>
            </a:ext>
          </a:extLst>
        </xdr:cNvPr>
        <xdr:cNvSpPr txBox="1"/>
      </xdr:nvSpPr>
      <xdr:spPr>
        <a:xfrm>
          <a:off x="344995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97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139172C-24F6-3384-BF30-F39E5C922661}"/>
            </a:ext>
          </a:extLst>
        </xdr:cNvPr>
        <xdr:cNvSpPr txBox="1"/>
      </xdr:nvSpPr>
      <xdr:spPr>
        <a:xfrm>
          <a:off x="344995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97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CD886F6-A7A8-87FC-FC09-406758D3F400}"/>
            </a:ext>
          </a:extLst>
        </xdr:cNvPr>
        <xdr:cNvSpPr txBox="1"/>
      </xdr:nvSpPr>
      <xdr:spPr>
        <a:xfrm>
          <a:off x="344995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57</xdr:row>
      <xdr:rowOff>104775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5DD5695-5D0D-8CF3-A60B-1ACB7D8B90AB}"/>
            </a:ext>
          </a:extLst>
        </xdr:cNvPr>
        <xdr:cNvSpPr txBox="1"/>
      </xdr:nvSpPr>
      <xdr:spPr>
        <a:xfrm>
          <a:off x="382968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57</xdr:row>
      <xdr:rowOff>104775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B2A620-C299-C890-412C-7EC96CD58D9F}"/>
            </a:ext>
          </a:extLst>
        </xdr:cNvPr>
        <xdr:cNvSpPr txBox="1"/>
      </xdr:nvSpPr>
      <xdr:spPr>
        <a:xfrm>
          <a:off x="122110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8CC5E73-C0A2-91C3-FA0A-D053CE909623}"/>
            </a:ext>
          </a:extLst>
        </xdr:cNvPr>
        <xdr:cNvSpPr txBox="1"/>
      </xdr:nvSpPr>
      <xdr:spPr>
        <a:xfrm>
          <a:off x="12211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FA10F73-F0B9-A028-784D-950537CE8D37}"/>
            </a:ext>
          </a:extLst>
        </xdr:cNvPr>
        <xdr:cNvSpPr txBox="1"/>
      </xdr:nvSpPr>
      <xdr:spPr>
        <a:xfrm>
          <a:off x="12211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57</xdr:row>
      <xdr:rowOff>104775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9CBBA7E-2B6F-2999-A345-9EBA309A7330}"/>
            </a:ext>
          </a:extLst>
        </xdr:cNvPr>
        <xdr:cNvSpPr txBox="1"/>
      </xdr:nvSpPr>
      <xdr:spPr>
        <a:xfrm>
          <a:off x="46418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811B31C-075B-70E9-5B20-6D2238DB42BD}"/>
            </a:ext>
          </a:extLst>
        </xdr:cNvPr>
        <xdr:cNvSpPr txBox="1"/>
      </xdr:nvSpPr>
      <xdr:spPr>
        <a:xfrm>
          <a:off x="46418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97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122A36C-7543-1BB5-4D75-E26ADD58F145}"/>
            </a:ext>
          </a:extLst>
        </xdr:cNvPr>
        <xdr:cNvSpPr txBox="1"/>
      </xdr:nvSpPr>
      <xdr:spPr>
        <a:xfrm>
          <a:off x="46418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EAD7294-3AA7-7A37-37FC-0CED42FEF996}"/>
            </a:ext>
          </a:extLst>
        </xdr:cNvPr>
        <xdr:cNvSpPr txBox="1"/>
      </xdr:nvSpPr>
      <xdr:spPr>
        <a:xfrm>
          <a:off x="271970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D993DEDA-A7DE-7DA8-74E9-84F3F3F17EF8}"/>
            </a:ext>
          </a:extLst>
        </xdr:cNvPr>
        <xdr:cNvSpPr txBox="1"/>
      </xdr:nvSpPr>
      <xdr:spPr>
        <a:xfrm>
          <a:off x="12211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3F7C3C32-C134-AA0C-7253-E88309F5EBFA}"/>
            </a:ext>
          </a:extLst>
        </xdr:cNvPr>
        <xdr:cNvSpPr txBox="1"/>
      </xdr:nvSpPr>
      <xdr:spPr>
        <a:xfrm>
          <a:off x="122110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752008E-E4FB-647C-1C8E-76CB41103E14}"/>
            </a:ext>
          </a:extLst>
        </xdr:cNvPr>
        <xdr:cNvSpPr txBox="1"/>
      </xdr:nvSpPr>
      <xdr:spPr>
        <a:xfrm>
          <a:off x="122110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0567471-6CB8-9747-D393-10F6BF57CA76}"/>
            </a:ext>
          </a:extLst>
        </xdr:cNvPr>
        <xdr:cNvSpPr txBox="1"/>
      </xdr:nvSpPr>
      <xdr:spPr>
        <a:xfrm>
          <a:off x="122110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57</xdr:row>
      <xdr:rowOff>104775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6792B6C-B4C5-72A8-B513-1772344C84B3}"/>
            </a:ext>
          </a:extLst>
        </xdr:cNvPr>
        <xdr:cNvSpPr txBox="1"/>
      </xdr:nvSpPr>
      <xdr:spPr>
        <a:xfrm>
          <a:off x="122110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D7A807CC-2503-6F7E-A199-1864E9D0546E}"/>
            </a:ext>
          </a:extLst>
        </xdr:cNvPr>
        <xdr:cNvSpPr txBox="1"/>
      </xdr:nvSpPr>
      <xdr:spPr>
        <a:xfrm>
          <a:off x="12211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97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A8DDC0EA-205F-3895-86B1-129736886992}"/>
            </a:ext>
          </a:extLst>
        </xdr:cNvPr>
        <xdr:cNvSpPr txBox="1"/>
      </xdr:nvSpPr>
      <xdr:spPr>
        <a:xfrm>
          <a:off x="122110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B64CB5F4-2223-B9B7-75BC-0F14C1B281ED}"/>
            </a:ext>
          </a:extLst>
        </xdr:cNvPr>
        <xdr:cNvSpPr txBox="1"/>
      </xdr:nvSpPr>
      <xdr:spPr>
        <a:xfrm>
          <a:off x="197802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2E48AFC5-046E-6AEE-3B00-9E014D20B335}"/>
            </a:ext>
          </a:extLst>
        </xdr:cNvPr>
        <xdr:cNvSpPr txBox="1"/>
      </xdr:nvSpPr>
      <xdr:spPr>
        <a:xfrm>
          <a:off x="197802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97CF27E-19CB-7D21-E63C-B20D3F6F66C6}"/>
            </a:ext>
          </a:extLst>
        </xdr:cNvPr>
        <xdr:cNvSpPr txBox="1"/>
      </xdr:nvSpPr>
      <xdr:spPr>
        <a:xfrm>
          <a:off x="151034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23E980F5-6DF2-8DD9-7665-7BFCC8AB9079}"/>
            </a:ext>
          </a:extLst>
        </xdr:cNvPr>
        <xdr:cNvSpPr txBox="1"/>
      </xdr:nvSpPr>
      <xdr:spPr>
        <a:xfrm>
          <a:off x="151034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D83A414-8FBD-96FE-86AA-06FD8E4B669D}"/>
            </a:ext>
          </a:extLst>
        </xdr:cNvPr>
        <xdr:cNvSpPr txBox="1"/>
      </xdr:nvSpPr>
      <xdr:spPr>
        <a:xfrm>
          <a:off x="151034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96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1B50AD8D-7FA1-BF21-99B9-E3715A2028FB}"/>
            </a:ext>
          </a:extLst>
        </xdr:cNvPr>
        <xdr:cNvSpPr txBox="1"/>
      </xdr:nvSpPr>
      <xdr:spPr>
        <a:xfrm>
          <a:off x="15103475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96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F47DCDFC-475E-0A43-0D4B-2C79E607E5D3}"/>
            </a:ext>
          </a:extLst>
        </xdr:cNvPr>
        <xdr:cNvSpPr txBox="1"/>
      </xdr:nvSpPr>
      <xdr:spPr>
        <a:xfrm>
          <a:off x="195770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96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32109D9-5EBC-A8D1-E3D8-35DA2E32B6EE}"/>
            </a:ext>
          </a:extLst>
        </xdr:cNvPr>
        <xdr:cNvSpPr txBox="1"/>
      </xdr:nvSpPr>
      <xdr:spPr>
        <a:xfrm>
          <a:off x="195770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57</xdr:row>
      <xdr:rowOff>104775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5391D5BD-3D4F-C1AE-84EE-EE54A513150E}"/>
            </a:ext>
          </a:extLst>
        </xdr:cNvPr>
        <xdr:cNvSpPr txBox="1"/>
      </xdr:nvSpPr>
      <xdr:spPr>
        <a:xfrm>
          <a:off x="197802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7CAE1599-67D2-C728-692B-448E77C0ACC9}"/>
            </a:ext>
          </a:extLst>
        </xdr:cNvPr>
        <xdr:cNvSpPr txBox="1"/>
      </xdr:nvSpPr>
      <xdr:spPr>
        <a:xfrm>
          <a:off x="197802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4347139E-3BAB-B93F-E880-A372E146B156}"/>
            </a:ext>
          </a:extLst>
        </xdr:cNvPr>
        <xdr:cNvSpPr txBox="1"/>
      </xdr:nvSpPr>
      <xdr:spPr>
        <a:xfrm>
          <a:off x="197802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BA27496-08CF-1B5B-B100-1A3B07215FE3}"/>
            </a:ext>
          </a:extLst>
        </xdr:cNvPr>
        <xdr:cNvSpPr txBox="1"/>
      </xdr:nvSpPr>
      <xdr:spPr>
        <a:xfrm>
          <a:off x="197802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5A74B566-9DA7-4FC9-2D4B-BFA73EA6E96C}"/>
            </a:ext>
          </a:extLst>
        </xdr:cNvPr>
        <xdr:cNvSpPr txBox="1"/>
      </xdr:nvSpPr>
      <xdr:spPr>
        <a:xfrm>
          <a:off x="1978025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CEE4E61C-49F8-FF34-8ACA-9736CCB5C1CE}"/>
            </a:ext>
          </a:extLst>
        </xdr:cNvPr>
        <xdr:cNvSpPr txBox="1"/>
      </xdr:nvSpPr>
      <xdr:spPr>
        <a:xfrm>
          <a:off x="197802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422BD64-8FAA-12D1-B4F9-E9025F3BAA10}"/>
            </a:ext>
          </a:extLst>
        </xdr:cNvPr>
        <xdr:cNvSpPr txBox="1"/>
      </xdr:nvSpPr>
      <xdr:spPr>
        <a:xfrm>
          <a:off x="19780250" y="225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57</xdr:row>
      <xdr:rowOff>104775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26FA351E-0ADA-EDCC-B20A-3DEF766F723C}"/>
            </a:ext>
          </a:extLst>
        </xdr:cNvPr>
        <xdr:cNvSpPr txBox="1"/>
      </xdr:nvSpPr>
      <xdr:spPr>
        <a:xfrm>
          <a:off x="19780250" y="1270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2EC876CE-82A0-EA1E-8472-F50874B946E1}"/>
            </a:ext>
          </a:extLst>
        </xdr:cNvPr>
        <xdr:cNvSpPr txBox="1"/>
      </xdr:nvSpPr>
      <xdr:spPr>
        <a:xfrm>
          <a:off x="197802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97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7D03185-70B2-8A9A-9023-7AC535E0C4AC}"/>
            </a:ext>
          </a:extLst>
        </xdr:cNvPr>
        <xdr:cNvSpPr txBox="1"/>
      </xdr:nvSpPr>
      <xdr:spPr>
        <a:xfrm>
          <a:off x="19780250" y="227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88</xdr:col>
      <xdr:colOff>6351</xdr:colOff>
      <xdr:row>7</xdr:row>
      <xdr:rowOff>25399</xdr:rowOff>
    </xdr:from>
    <xdr:to>
      <xdr:col>89</xdr:col>
      <xdr:colOff>6350</xdr:colOff>
      <xdr:row>7</xdr:row>
      <xdr:rowOff>190500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8135085C-8ED6-022B-0371-42CF81297A00}"/>
            </a:ext>
          </a:extLst>
        </xdr:cNvPr>
        <xdr:cNvSpPr/>
      </xdr:nvSpPr>
      <xdr:spPr>
        <a:xfrm>
          <a:off x="14304434" y="1856316"/>
          <a:ext cx="169333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133</xdr:col>
      <xdr:colOff>6351</xdr:colOff>
      <xdr:row>7</xdr:row>
      <xdr:rowOff>25399</xdr:rowOff>
    </xdr:from>
    <xdr:to>
      <xdr:col>134</xdr:col>
      <xdr:colOff>6351</xdr:colOff>
      <xdr:row>7</xdr:row>
      <xdr:rowOff>190500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9AF8D2FB-88D1-ED40-240E-86A16EC49E1E}"/>
            </a:ext>
          </a:extLst>
        </xdr:cNvPr>
        <xdr:cNvSpPr/>
      </xdr:nvSpPr>
      <xdr:spPr>
        <a:xfrm>
          <a:off x="21564601" y="1856316"/>
          <a:ext cx="169333" cy="165101"/>
        </a:xfrm>
        <a:prstGeom prst="ellipse">
          <a:avLst/>
        </a:prstGeom>
        <a:solidFill>
          <a:schemeClr val="bg1">
            <a:alpha val="0"/>
          </a:schemeClr>
        </a:solidFill>
        <a:ln w="3175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A7276A-0BE0-B03D-B7AB-998FD9CA0ED6}"/>
            </a:ext>
          </a:extLst>
        </xdr:cNvPr>
        <xdr:cNvSpPr txBox="1"/>
      </xdr:nvSpPr>
      <xdr:spPr>
        <a:xfrm>
          <a:off x="299243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04A25A-4F2B-A136-0122-7A99E38F5336}"/>
            </a:ext>
          </a:extLst>
        </xdr:cNvPr>
        <xdr:cNvSpPr txBox="1"/>
      </xdr:nvSpPr>
      <xdr:spPr>
        <a:xfrm>
          <a:off x="271208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638167-E437-A54A-2A53-851A4CD98E26}"/>
            </a:ext>
          </a:extLst>
        </xdr:cNvPr>
        <xdr:cNvSpPr txBox="1"/>
      </xdr:nvSpPr>
      <xdr:spPr>
        <a:xfrm>
          <a:off x="299243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3875CE-03BF-7CAC-1FD9-E0B0E7DDC2B2}"/>
            </a:ext>
          </a:extLst>
        </xdr:cNvPr>
        <xdr:cNvSpPr txBox="1"/>
      </xdr:nvSpPr>
      <xdr:spPr>
        <a:xfrm>
          <a:off x="29924375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D60657B-E1D5-EC36-4580-D06406FAB47F}"/>
            </a:ext>
          </a:extLst>
        </xdr:cNvPr>
        <xdr:cNvSpPr txBox="1"/>
      </xdr:nvSpPr>
      <xdr:spPr>
        <a:xfrm>
          <a:off x="27120850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D6F675E-5EC9-B789-DB80-753C282400AD}"/>
            </a:ext>
          </a:extLst>
        </xdr:cNvPr>
        <xdr:cNvSpPr txBox="1"/>
      </xdr:nvSpPr>
      <xdr:spPr>
        <a:xfrm>
          <a:off x="29924375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63EF10-7319-DCF7-7459-A9F203DDC4AB}"/>
            </a:ext>
          </a:extLst>
        </xdr:cNvPr>
        <xdr:cNvSpPr txBox="1"/>
      </xdr:nvSpPr>
      <xdr:spPr>
        <a:xfrm>
          <a:off x="29924375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13A94DB-C2AB-E0BF-D3B0-05E0D93825D9}"/>
            </a:ext>
          </a:extLst>
        </xdr:cNvPr>
        <xdr:cNvSpPr txBox="1"/>
      </xdr:nvSpPr>
      <xdr:spPr>
        <a:xfrm>
          <a:off x="27120850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0ED4629-CFB9-40F0-1AA2-268E865AAA85}"/>
            </a:ext>
          </a:extLst>
        </xdr:cNvPr>
        <xdr:cNvSpPr txBox="1"/>
      </xdr:nvSpPr>
      <xdr:spPr>
        <a:xfrm>
          <a:off x="29924375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756C64B-81D5-7CD5-0085-7DFDB1E53E12}"/>
            </a:ext>
          </a:extLst>
        </xdr:cNvPr>
        <xdr:cNvSpPr txBox="1"/>
      </xdr:nvSpPr>
      <xdr:spPr>
        <a:xfrm>
          <a:off x="343852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9F36BDF-14B4-B8AF-E0CF-5755452DC13C}"/>
            </a:ext>
          </a:extLst>
        </xdr:cNvPr>
        <xdr:cNvSpPr txBox="1"/>
      </xdr:nvSpPr>
      <xdr:spPr>
        <a:xfrm>
          <a:off x="34385250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C50F44D-79F2-A168-3EA6-8664C4C0702D}"/>
            </a:ext>
          </a:extLst>
        </xdr:cNvPr>
        <xdr:cNvSpPr txBox="1"/>
      </xdr:nvSpPr>
      <xdr:spPr>
        <a:xfrm>
          <a:off x="34385250" y="106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722209-9611-31E0-89A9-8B61A94C622B}"/>
            </a:ext>
          </a:extLst>
        </xdr:cNvPr>
        <xdr:cNvSpPr txBox="1"/>
      </xdr:nvSpPr>
      <xdr:spPr>
        <a:xfrm>
          <a:off x="38182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716132B-B110-8B37-8668-6D004EF6C318}"/>
            </a:ext>
          </a:extLst>
        </xdr:cNvPr>
        <xdr:cNvSpPr txBox="1"/>
      </xdr:nvSpPr>
      <xdr:spPr>
        <a:xfrm>
          <a:off x="29924375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6492866-944C-C3E9-0716-23EA9EED6B00}"/>
            </a:ext>
          </a:extLst>
        </xdr:cNvPr>
        <xdr:cNvSpPr txBox="1"/>
      </xdr:nvSpPr>
      <xdr:spPr>
        <a:xfrm>
          <a:off x="271208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023EB68-F2EF-15FF-7196-B7EEEB389779}"/>
            </a:ext>
          </a:extLst>
        </xdr:cNvPr>
        <xdr:cNvSpPr txBox="1"/>
      </xdr:nvSpPr>
      <xdr:spPr>
        <a:xfrm>
          <a:off x="29924375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D695CC3-F441-2F00-3ECB-6F8FFD019198}"/>
            </a:ext>
          </a:extLst>
        </xdr:cNvPr>
        <xdr:cNvSpPr txBox="1"/>
      </xdr:nvSpPr>
      <xdr:spPr>
        <a:xfrm>
          <a:off x="343852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822A954-BAF1-6552-0CE0-4ED446B21812}"/>
            </a:ext>
          </a:extLst>
        </xdr:cNvPr>
        <xdr:cNvSpPr txBox="1"/>
      </xdr:nvSpPr>
      <xdr:spPr>
        <a:xfrm>
          <a:off x="381825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5BD7ECFF-ADF3-CA1F-F4C7-613A812F32E6}"/>
            </a:ext>
          </a:extLst>
        </xdr:cNvPr>
        <xdr:cNvSpPr/>
      </xdr:nvSpPr>
      <xdr:spPr>
        <a:xfrm>
          <a:off x="36071175" y="2009775"/>
          <a:ext cx="20002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9E0B157-84D8-230C-AA7A-578025814DC2}"/>
            </a:ext>
          </a:extLst>
        </xdr:cNvPr>
        <xdr:cNvSpPr txBox="1"/>
      </xdr:nvSpPr>
      <xdr:spPr>
        <a:xfrm>
          <a:off x="29924375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B560C29-E0F5-8026-521F-8A2D51300059}"/>
            </a:ext>
          </a:extLst>
        </xdr:cNvPr>
        <xdr:cNvSpPr txBox="1"/>
      </xdr:nvSpPr>
      <xdr:spPr>
        <a:xfrm>
          <a:off x="271208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560073B-C7CE-2A5C-F701-22523DAC7B57}"/>
            </a:ext>
          </a:extLst>
        </xdr:cNvPr>
        <xdr:cNvSpPr txBox="1"/>
      </xdr:nvSpPr>
      <xdr:spPr>
        <a:xfrm>
          <a:off x="29924375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30EEC24-7DE6-5DE2-2683-6039F05A741C}"/>
            </a:ext>
          </a:extLst>
        </xdr:cNvPr>
        <xdr:cNvSpPr txBox="1"/>
      </xdr:nvSpPr>
      <xdr:spPr>
        <a:xfrm>
          <a:off x="343852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F75B0AD-A950-2B01-B026-E832DC6FAB40}"/>
            </a:ext>
          </a:extLst>
        </xdr:cNvPr>
        <xdr:cNvSpPr txBox="1"/>
      </xdr:nvSpPr>
      <xdr:spPr>
        <a:xfrm>
          <a:off x="381825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BDB7806-E64E-E6C7-2E94-A4CDCCF41D9C}"/>
            </a:ext>
          </a:extLst>
        </xdr:cNvPr>
        <xdr:cNvSpPr txBox="1"/>
      </xdr:nvSpPr>
      <xdr:spPr>
        <a:xfrm>
          <a:off x="120967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684A93E-FBB9-DE4B-20EF-C38875200E73}"/>
            </a:ext>
          </a:extLst>
        </xdr:cNvPr>
        <xdr:cNvSpPr txBox="1"/>
      </xdr:nvSpPr>
      <xdr:spPr>
        <a:xfrm>
          <a:off x="120967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1292F6B-EB1E-054D-31BF-6C66D4DA8C3F}"/>
            </a:ext>
          </a:extLst>
        </xdr:cNvPr>
        <xdr:cNvSpPr txBox="1"/>
      </xdr:nvSpPr>
      <xdr:spPr>
        <a:xfrm>
          <a:off x="4527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20692D4-902F-86DA-2336-18AFB06698BB}"/>
            </a:ext>
          </a:extLst>
        </xdr:cNvPr>
        <xdr:cNvSpPr txBox="1"/>
      </xdr:nvSpPr>
      <xdr:spPr>
        <a:xfrm>
          <a:off x="45275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1044B01-72FF-B299-61E2-40A3FD07BAA3}"/>
            </a:ext>
          </a:extLst>
        </xdr:cNvPr>
        <xdr:cNvSpPr txBox="1"/>
      </xdr:nvSpPr>
      <xdr:spPr>
        <a:xfrm>
          <a:off x="45275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F60E18B-C359-2AD2-5E4E-545A079430D8}"/>
            </a:ext>
          </a:extLst>
        </xdr:cNvPr>
        <xdr:cNvSpPr txBox="1"/>
      </xdr:nvSpPr>
      <xdr:spPr>
        <a:xfrm>
          <a:off x="7448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488360C-1C5C-B7A9-720F-4E882BBBA15B}"/>
            </a:ext>
          </a:extLst>
        </xdr:cNvPr>
        <xdr:cNvSpPr txBox="1"/>
      </xdr:nvSpPr>
      <xdr:spPr>
        <a:xfrm>
          <a:off x="4527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AFFFEF3-6398-5514-EC32-57D9FE12CFC6}"/>
            </a:ext>
          </a:extLst>
        </xdr:cNvPr>
        <xdr:cNvSpPr txBox="1"/>
      </xdr:nvSpPr>
      <xdr:spPr>
        <a:xfrm>
          <a:off x="7448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2BE11AE-2EAD-4509-6116-9DFC858F6BC3}"/>
            </a:ext>
          </a:extLst>
        </xdr:cNvPr>
        <xdr:cNvSpPr txBox="1"/>
      </xdr:nvSpPr>
      <xdr:spPr>
        <a:xfrm>
          <a:off x="7448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53C262C-9174-B6FA-0F94-14259B4970CD}"/>
            </a:ext>
          </a:extLst>
        </xdr:cNvPr>
        <xdr:cNvSpPr txBox="1"/>
      </xdr:nvSpPr>
      <xdr:spPr>
        <a:xfrm>
          <a:off x="4527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D75BB7F-AAD0-3918-D5DA-355FB9D3672F}"/>
            </a:ext>
          </a:extLst>
        </xdr:cNvPr>
        <xdr:cNvSpPr txBox="1"/>
      </xdr:nvSpPr>
      <xdr:spPr>
        <a:xfrm>
          <a:off x="74485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2055142-DA75-DFBE-1BA7-03E6FBF89C22}"/>
            </a:ext>
          </a:extLst>
        </xdr:cNvPr>
        <xdr:cNvSpPr txBox="1"/>
      </xdr:nvSpPr>
      <xdr:spPr>
        <a:xfrm>
          <a:off x="119316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DDF02C6-56A7-5AD6-CA87-908A080FD35E}"/>
            </a:ext>
          </a:extLst>
        </xdr:cNvPr>
        <xdr:cNvSpPr txBox="1"/>
      </xdr:nvSpPr>
      <xdr:spPr>
        <a:xfrm>
          <a:off x="119316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C671845-D5D1-75A9-E76B-C8C2687AA5FF}"/>
            </a:ext>
          </a:extLst>
        </xdr:cNvPr>
        <xdr:cNvSpPr txBox="1"/>
      </xdr:nvSpPr>
      <xdr:spPr>
        <a:xfrm>
          <a:off x="29924375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EF2E246-E25E-CA99-1D6D-A9D9C0641883}"/>
            </a:ext>
          </a:extLst>
        </xdr:cNvPr>
        <xdr:cNvSpPr txBox="1"/>
      </xdr:nvSpPr>
      <xdr:spPr>
        <a:xfrm>
          <a:off x="271208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95FFBBF-FB76-881D-8A84-78F6D048BBF4}"/>
            </a:ext>
          </a:extLst>
        </xdr:cNvPr>
        <xdr:cNvSpPr txBox="1"/>
      </xdr:nvSpPr>
      <xdr:spPr>
        <a:xfrm>
          <a:off x="29924375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CAEE76B-3103-3790-F55E-AC35D564A8CB}"/>
            </a:ext>
          </a:extLst>
        </xdr:cNvPr>
        <xdr:cNvSpPr txBox="1"/>
      </xdr:nvSpPr>
      <xdr:spPr>
        <a:xfrm>
          <a:off x="271208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7084793-05E9-6946-15FC-1C76EB1043B7}"/>
            </a:ext>
          </a:extLst>
        </xdr:cNvPr>
        <xdr:cNvSpPr txBox="1"/>
      </xdr:nvSpPr>
      <xdr:spPr>
        <a:xfrm>
          <a:off x="271208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F0B54E2-E5E0-4948-2107-88C002057A0D}"/>
            </a:ext>
          </a:extLst>
        </xdr:cNvPr>
        <xdr:cNvSpPr txBox="1"/>
      </xdr:nvSpPr>
      <xdr:spPr>
        <a:xfrm>
          <a:off x="343852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E76E3E37-A78C-F61B-D24D-F95A4DC46B58}"/>
            </a:ext>
          </a:extLst>
        </xdr:cNvPr>
        <xdr:cNvSpPr txBox="1"/>
      </xdr:nvSpPr>
      <xdr:spPr>
        <a:xfrm>
          <a:off x="343852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F282F0E-2E12-3629-3A8C-33680D8A1A05}"/>
            </a:ext>
          </a:extLst>
        </xdr:cNvPr>
        <xdr:cNvSpPr txBox="1"/>
      </xdr:nvSpPr>
      <xdr:spPr>
        <a:xfrm>
          <a:off x="343852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1F72622-F5DB-0B99-B78E-CC5A591D2B1D}"/>
            </a:ext>
          </a:extLst>
        </xdr:cNvPr>
        <xdr:cNvSpPr txBox="1"/>
      </xdr:nvSpPr>
      <xdr:spPr>
        <a:xfrm>
          <a:off x="381825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B6FA332-EBCD-E2F6-8CED-CBEAB6E44890}"/>
            </a:ext>
          </a:extLst>
        </xdr:cNvPr>
        <xdr:cNvSpPr txBox="1"/>
      </xdr:nvSpPr>
      <xdr:spPr>
        <a:xfrm>
          <a:off x="120967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52EA586-0C81-76A0-06A0-6A2E4D8B6DE8}"/>
            </a:ext>
          </a:extLst>
        </xdr:cNvPr>
        <xdr:cNvSpPr txBox="1"/>
      </xdr:nvSpPr>
      <xdr:spPr>
        <a:xfrm>
          <a:off x="120967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EC12F6A-10CC-DE5A-337F-3805CA520C20}"/>
            </a:ext>
          </a:extLst>
        </xdr:cNvPr>
        <xdr:cNvSpPr txBox="1"/>
      </xdr:nvSpPr>
      <xdr:spPr>
        <a:xfrm>
          <a:off x="120967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0C94856-129C-E61A-F274-B3000DB58911}"/>
            </a:ext>
          </a:extLst>
        </xdr:cNvPr>
        <xdr:cNvSpPr txBox="1"/>
      </xdr:nvSpPr>
      <xdr:spPr>
        <a:xfrm>
          <a:off x="45275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4CCF206-8E53-F95F-607A-D5A9C2859CE3}"/>
            </a:ext>
          </a:extLst>
        </xdr:cNvPr>
        <xdr:cNvSpPr txBox="1"/>
      </xdr:nvSpPr>
      <xdr:spPr>
        <a:xfrm>
          <a:off x="45275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496F324-4250-A08F-4994-4E56656B962D}"/>
            </a:ext>
          </a:extLst>
        </xdr:cNvPr>
        <xdr:cNvSpPr txBox="1"/>
      </xdr:nvSpPr>
      <xdr:spPr>
        <a:xfrm>
          <a:off x="45275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4042B76-CA96-6A97-6984-5E06A461626B}"/>
            </a:ext>
          </a:extLst>
        </xdr:cNvPr>
        <xdr:cNvSpPr txBox="1"/>
      </xdr:nvSpPr>
      <xdr:spPr>
        <a:xfrm>
          <a:off x="271208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CB79C0C2-C9F4-433E-58EE-BF9A865B70E7}"/>
            </a:ext>
          </a:extLst>
        </xdr:cNvPr>
        <xdr:cNvSpPr txBox="1"/>
      </xdr:nvSpPr>
      <xdr:spPr>
        <a:xfrm>
          <a:off x="120967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12F2C58-D684-ABD4-EDAA-AC5372D85170}"/>
            </a:ext>
          </a:extLst>
        </xdr:cNvPr>
        <xdr:cNvSpPr txBox="1"/>
      </xdr:nvSpPr>
      <xdr:spPr>
        <a:xfrm>
          <a:off x="120967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D18F915-E15B-124D-0F0C-12A8BBC5296D}"/>
            </a:ext>
          </a:extLst>
        </xdr:cNvPr>
        <xdr:cNvSpPr txBox="1"/>
      </xdr:nvSpPr>
      <xdr:spPr>
        <a:xfrm>
          <a:off x="12096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219F7F5-058A-B607-1C3B-0CED95E44175}"/>
            </a:ext>
          </a:extLst>
        </xdr:cNvPr>
        <xdr:cNvSpPr txBox="1"/>
      </xdr:nvSpPr>
      <xdr:spPr>
        <a:xfrm>
          <a:off x="12096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81E5A45-0779-675E-C5DB-28FE0F54C17D}"/>
            </a:ext>
          </a:extLst>
        </xdr:cNvPr>
        <xdr:cNvSpPr txBox="1"/>
      </xdr:nvSpPr>
      <xdr:spPr>
        <a:xfrm>
          <a:off x="120967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2594D590-3C06-4217-D849-CFA8CB51D434}"/>
            </a:ext>
          </a:extLst>
        </xdr:cNvPr>
        <xdr:cNvSpPr txBox="1"/>
      </xdr:nvSpPr>
      <xdr:spPr>
        <a:xfrm>
          <a:off x="120967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559AD2D-B2AB-5E49-7814-1660A9968681}"/>
            </a:ext>
          </a:extLst>
        </xdr:cNvPr>
        <xdr:cNvSpPr txBox="1"/>
      </xdr:nvSpPr>
      <xdr:spPr>
        <a:xfrm>
          <a:off x="120967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F8E2026-8208-3A10-BE2E-BFA58774B665}"/>
            </a:ext>
          </a:extLst>
        </xdr:cNvPr>
        <xdr:cNvSpPr txBox="1"/>
      </xdr:nvSpPr>
      <xdr:spPr>
        <a:xfrm>
          <a:off x="196659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F28DB4C8-BC54-3A6B-E345-32C6CEC9F1E6}"/>
            </a:ext>
          </a:extLst>
        </xdr:cNvPr>
        <xdr:cNvSpPr txBox="1"/>
      </xdr:nvSpPr>
      <xdr:spPr>
        <a:xfrm>
          <a:off x="196659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21BF118-FE2C-D4A4-8C96-0135BFFECE98}"/>
            </a:ext>
          </a:extLst>
        </xdr:cNvPr>
        <xdr:cNvSpPr txBox="1"/>
      </xdr:nvSpPr>
      <xdr:spPr>
        <a:xfrm>
          <a:off x="15017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17BE750-C461-1A39-9FED-EC38429AD341}"/>
            </a:ext>
          </a:extLst>
        </xdr:cNvPr>
        <xdr:cNvSpPr txBox="1"/>
      </xdr:nvSpPr>
      <xdr:spPr>
        <a:xfrm>
          <a:off x="15017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92DE174-0FD0-D8F0-55FB-88104519A45D}"/>
            </a:ext>
          </a:extLst>
        </xdr:cNvPr>
        <xdr:cNvSpPr txBox="1"/>
      </xdr:nvSpPr>
      <xdr:spPr>
        <a:xfrm>
          <a:off x="15017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D58329F-724A-63AA-1D92-94A639CC217C}"/>
            </a:ext>
          </a:extLst>
        </xdr:cNvPr>
        <xdr:cNvSpPr txBox="1"/>
      </xdr:nvSpPr>
      <xdr:spPr>
        <a:xfrm>
          <a:off x="150177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FEAB880-FAD3-C6F6-CA19-A241AD77CD57}"/>
            </a:ext>
          </a:extLst>
        </xdr:cNvPr>
        <xdr:cNvSpPr txBox="1"/>
      </xdr:nvSpPr>
      <xdr:spPr>
        <a:xfrm>
          <a:off x="195008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B190427C-6917-E195-BE95-3857D2FE61B6}"/>
            </a:ext>
          </a:extLst>
        </xdr:cNvPr>
        <xdr:cNvSpPr txBox="1"/>
      </xdr:nvSpPr>
      <xdr:spPr>
        <a:xfrm>
          <a:off x="195008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226B42A-C7CD-DFDE-6C60-B1DBB75400BC}"/>
            </a:ext>
          </a:extLst>
        </xdr:cNvPr>
        <xdr:cNvSpPr txBox="1"/>
      </xdr:nvSpPr>
      <xdr:spPr>
        <a:xfrm>
          <a:off x="196659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F508308A-0C3D-36E6-CFB8-803D5F9D2B66}"/>
            </a:ext>
          </a:extLst>
        </xdr:cNvPr>
        <xdr:cNvSpPr txBox="1"/>
      </xdr:nvSpPr>
      <xdr:spPr>
        <a:xfrm>
          <a:off x="196659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A0D7A95-B875-A0BA-A638-A326312CF4A4}"/>
            </a:ext>
          </a:extLst>
        </xdr:cNvPr>
        <xdr:cNvSpPr txBox="1"/>
      </xdr:nvSpPr>
      <xdr:spPr>
        <a:xfrm>
          <a:off x="196659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1A94D04B-B484-58B9-C63E-57E5C0B3AE43}"/>
            </a:ext>
          </a:extLst>
        </xdr:cNvPr>
        <xdr:cNvSpPr txBox="1"/>
      </xdr:nvSpPr>
      <xdr:spPr>
        <a:xfrm>
          <a:off x="196659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0B150A1-C137-246D-04E8-6365CB7382F3}"/>
            </a:ext>
          </a:extLst>
        </xdr:cNvPr>
        <xdr:cNvSpPr txBox="1"/>
      </xdr:nvSpPr>
      <xdr:spPr>
        <a:xfrm>
          <a:off x="19665950" y="123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7F4761E-F772-B05A-E800-138D25988326}"/>
            </a:ext>
          </a:extLst>
        </xdr:cNvPr>
        <xdr:cNvSpPr txBox="1"/>
      </xdr:nvSpPr>
      <xdr:spPr>
        <a:xfrm>
          <a:off x="196659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F64DF854-3747-EA7D-2033-51F4DFCE18EC}"/>
            </a:ext>
          </a:extLst>
        </xdr:cNvPr>
        <xdr:cNvSpPr txBox="1"/>
      </xdr:nvSpPr>
      <xdr:spPr>
        <a:xfrm>
          <a:off x="19665950" y="224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7DF2C62-088A-CF95-996C-A73A01F0ABAF}"/>
            </a:ext>
          </a:extLst>
        </xdr:cNvPr>
        <xdr:cNvSpPr txBox="1"/>
      </xdr:nvSpPr>
      <xdr:spPr>
        <a:xfrm>
          <a:off x="19665950" y="1264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AE6F8055-B58B-D14A-7374-F6E0D95F3F6A}"/>
            </a:ext>
          </a:extLst>
        </xdr:cNvPr>
        <xdr:cNvSpPr txBox="1"/>
      </xdr:nvSpPr>
      <xdr:spPr>
        <a:xfrm>
          <a:off x="196659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1905EA00-9400-F8D8-2B5F-3A94025B7593}"/>
            </a:ext>
          </a:extLst>
        </xdr:cNvPr>
        <xdr:cNvSpPr txBox="1"/>
      </xdr:nvSpPr>
      <xdr:spPr>
        <a:xfrm>
          <a:off x="19665950" y="2269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7A4D1D-7198-45DB-B5B4-A142AE747C0E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1AC0F6-4FDC-41DF-861F-1890CDA4C842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6C1341-27DE-4804-8C3A-3968A064D78E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1F639F1-2496-4EBB-8A35-FD6DE8FC541B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8ECCFBB-FD0D-4800-8A17-57A3F98F74EA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A8EE510-DBE9-436D-93CF-48182D93DE85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D20A067-E137-46DB-BE19-F1BC162BB76A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D518C02-EC83-487F-903B-061AFD049922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C59A631-AA4D-4A00-B835-4D206590093E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E1A8528-7F13-418E-8BA8-97EC572AAD60}"/>
            </a:ext>
          </a:extLst>
        </xdr:cNvPr>
        <xdr:cNvSpPr txBox="1"/>
      </xdr:nvSpPr>
      <xdr:spPr>
        <a:xfrm>
          <a:off x="335407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0507F8B-A790-4260-A32B-48E50876EF85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1D04090-2467-4F4D-921D-68756C44E568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770389A-433B-484A-8B7E-B87B3EFF6648}"/>
            </a:ext>
          </a:extLst>
        </xdr:cNvPr>
        <xdr:cNvSpPr txBox="1"/>
      </xdr:nvSpPr>
      <xdr:spPr>
        <a:xfrm>
          <a:off x="372649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AEEC1FE-F55B-453A-B7EF-D4F6C4CAB743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13CCCDB-26FE-4D99-A824-696F37B636B5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77BCB77-E829-4CDD-91BE-0E6F58486835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D2C88D8-799D-4EAC-A192-DC3970394C38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A68DDF1-3108-4E3D-AA82-1760AAF481B7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2DEC4966-39E2-4637-A405-1A4D5F1D3CA3}"/>
            </a:ext>
          </a:extLst>
        </xdr:cNvPr>
        <xdr:cNvSpPr/>
      </xdr:nvSpPr>
      <xdr:spPr>
        <a:xfrm>
          <a:off x="36071175" y="225425"/>
          <a:ext cx="200025" cy="0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09FDEB0-3BE4-4F04-90F0-F4E6C21FE2BC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6910C5E-7036-4175-94C7-07C633E415F3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68229E9-A1AF-41AD-BBB0-31573309AE2E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C7FABDE-F95E-4975-9557-BE62CA348B2C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54EE7F3-4FB0-4433-9A61-C91D6F1D2951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B2491E0-3395-4905-99D9-E43F33A48D05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392FDCF-EED8-48C9-9475-DAB6231CF3CB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017B03C-4C4B-4E93-BA8D-447C20726C2A}"/>
            </a:ext>
          </a:extLst>
        </xdr:cNvPr>
        <xdr:cNvSpPr txBox="1"/>
      </xdr:nvSpPr>
      <xdr:spPr>
        <a:xfrm>
          <a:off x="44323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33B3A9A-5205-402D-B1C0-779C7192499E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341D94E-DDEB-4865-9A18-698A0D52B52E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32ACB1A-B321-4836-BC8D-84070A021B62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E337201-C4F4-46A6-B0EC-A5ADC4DE636F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1C10A74-C157-4E39-9CBB-A37652D08174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72BB3EC-5546-4833-9B2C-2D37858A0025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653D446-453E-478F-87B5-28FF5F033CDB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EF666C58-0EF4-4622-B955-BFE9F3F40DBD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018D7BB-7130-4228-A91D-4B37245F9A55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B7CC940-7F19-48E0-89FB-1178AB5B01BB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B464B6D-3850-4D98-A239-9534BBAABCD6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0B629A6-5088-4A40-801A-1810D6CB50E9}"/>
            </a:ext>
          </a:extLst>
        </xdr:cNvPr>
        <xdr:cNvSpPr txBox="1"/>
      </xdr:nvSpPr>
      <xdr:spPr>
        <a:xfrm>
          <a:off x="264160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06F5887-76BD-4093-9689-98CC6D4F74F7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DB8DF66-FCB2-4777-9483-B3517FFE3AE9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C8E9C5B-977D-499C-886F-58C74B18F74F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F0641B0-2426-4146-A4EF-F618ACCF8AF1}"/>
            </a:ext>
          </a:extLst>
        </xdr:cNvPr>
        <xdr:cNvSpPr txBox="1"/>
      </xdr:nvSpPr>
      <xdr:spPr>
        <a:xfrm>
          <a:off x="335407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9AB115-898A-452B-A999-106BA70343D6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D66FFD6-AA85-46F5-A019-8ED918A02903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1A0077A-ECCD-46E9-8267-65C16C830C66}"/>
            </a:ext>
          </a:extLst>
        </xdr:cNvPr>
        <xdr:cNvSpPr txBox="1"/>
      </xdr:nvSpPr>
      <xdr:spPr>
        <a:xfrm>
          <a:off x="3726497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DEEFA86-532D-4A5C-965C-9B09EE96A452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488794C-10A9-4F8B-9F70-6F69E664DD04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6D6D0FA-5186-4D6D-98FE-D648E84DDC32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882468F-1A3B-4CAF-A0A1-53D934F69F8F}"/>
            </a:ext>
          </a:extLst>
        </xdr:cNvPr>
        <xdr:cNvSpPr txBox="1"/>
      </xdr:nvSpPr>
      <xdr:spPr>
        <a:xfrm>
          <a:off x="44323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EE5B943-F7AF-420B-BEEB-1C7736FDB8CD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2CECA34-9204-46C2-BCB3-04B07D811DED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2DEB6DE-DCD4-40AD-99E9-09CCFD9A826C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A07847B-9E32-4E56-97C3-0DCEF686F203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8945F99-AD08-430F-91BD-5F8ABF75E727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7568F0C9-66AD-406A-BA8C-9151B8FA55B4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F0ACF2D-9008-45AD-A2FC-0BAA8C865F23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2F355D4-E5F6-4736-8E0A-EA22A26736B6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EB6391D-2A4A-439D-BE6E-0BFB582EBBE6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EB22781-4571-4124-8E34-7B69F05696EC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A227E1B5-E6B8-4C5F-B581-C2AD9428F8E7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2CDA498-A532-4789-9140-D565A4D83405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E52FB11-7ED8-4018-B1F9-94BD01321A83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27FB592A-1860-47A3-9245-EB08B74EC236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0F2B962-E2E6-4EC1-B427-810CA8F4D8FE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8D6F2235-3C0F-4F32-97D1-6140B9A4478A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5B6ACC4-E820-4C4C-B37E-084167A5C53D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855D694C-8D10-4E37-843C-5BB22A68ED75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6955DFE-11C6-4A29-9B37-377053EED8B2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B1C1D1D3-3AFE-4FC6-A567-3D381807B305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8305B9C-E4A6-436B-8FB6-3AF9265D7C17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B6FC9856-B7D4-43F7-A14C-14DB111F35FE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B8C8B971-2568-426A-A75F-4DCC319CDAB5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3F9017F-BDCC-476A-94D2-0E2016875693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EC834BF-BD37-4CB0-B49F-F89BD5DEB6DB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F3E8DD7-A37A-40AC-AEEF-4250D2A14261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6EFC7AE7-C7BF-4955-A15A-9B7EADFE300F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30871EF5-548F-4AF8-9E10-EDFDB7479E2B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11E609-3F13-4539-B501-4BA068948552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86EE29-ACB1-4375-8011-04854797ACA4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91FEA4-461B-4658-8241-599682D9E278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E442C78-CF6F-43C8-A8BD-ABAAAB4C73F4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DB2FC51-F9DA-4D09-8359-E366918E1C51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5FA4D31-D483-4A8B-B1FB-846191BA4ACF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BB9AAC0-871F-46B3-9ADC-FB41B17CF2F0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40BEB18-092F-4EC9-ADC7-C577BF27E65C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AAFE7A3-BCCE-4240-B219-A23D1E82C2F5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8D2764-DA51-43FD-862B-72588413D1BB}"/>
            </a:ext>
          </a:extLst>
        </xdr:cNvPr>
        <xdr:cNvSpPr txBox="1"/>
      </xdr:nvSpPr>
      <xdr:spPr>
        <a:xfrm>
          <a:off x="335407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5E9757A-9302-4B12-BA9B-EFBE90A7F628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D8BF9A5-5E9D-44A2-94A9-360A5B64517E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64898B0-13C3-4110-B97D-BD6023A39B45}"/>
            </a:ext>
          </a:extLst>
        </xdr:cNvPr>
        <xdr:cNvSpPr txBox="1"/>
      </xdr:nvSpPr>
      <xdr:spPr>
        <a:xfrm>
          <a:off x="372649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2FD2617-6A4B-4755-BA8B-A120050EF169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258CC5B-19CE-40ED-8D37-939FDA7F1897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800DD8E-780E-46EA-AA92-23D5BFFE0FD2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3711643-14D8-4EFF-B402-03E4132847D6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13539D5-D724-452C-A202-0D1512967D1C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61A8670E-6059-43B8-9FD1-958A643D2FF5}"/>
            </a:ext>
          </a:extLst>
        </xdr:cNvPr>
        <xdr:cNvSpPr/>
      </xdr:nvSpPr>
      <xdr:spPr>
        <a:xfrm>
          <a:off x="36071175" y="225425"/>
          <a:ext cx="200025" cy="0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668BFBC-8839-4B9F-9D08-38FD3972A982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D7929AE-18EA-49D0-8991-73904BFBB0C6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CB7B38D-F899-4F1B-92A2-C02F3C0D1F3B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57B472E-BD12-4341-9159-8693BE231F75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CD68C6A-D7FC-4CB0-858F-E9F094E1747A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4EC1861-B07B-4464-AEB6-F17D8F3E6DDD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467D9C0-0773-440F-B448-F98806E12818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5B45FD6-25CD-487D-BECF-3FA0E6BD2C7D}"/>
            </a:ext>
          </a:extLst>
        </xdr:cNvPr>
        <xdr:cNvSpPr txBox="1"/>
      </xdr:nvSpPr>
      <xdr:spPr>
        <a:xfrm>
          <a:off x="44323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2885A6A-3B7B-4E7D-99C9-ABCEBCABA67D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87B863F-891C-4DC1-8BCB-C9CE2F80F3C8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C646AFA-6C73-42ED-9B1C-BC10A85E405D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C9FA30A-9663-4CC9-BFC1-239BC8B26B1A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7A095979-057A-4DC6-BE50-65A6292970EF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35B3AD7-77F7-48F4-804A-A88964F934CB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53A0F6D-653D-444C-8F86-9925E8AA2B92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5C148BA-CDB7-4E77-905D-46E00364EF77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2874715-19D0-4CEC-B68C-BCCB022D3B1C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43F8CF7-6BF2-452A-8F7E-C6D8E2BC170D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D15890E-B379-4D01-B815-063AD1E9BD28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A9DAF0B-CE62-4DBC-BEFA-0883C2DDF958}"/>
            </a:ext>
          </a:extLst>
        </xdr:cNvPr>
        <xdr:cNvSpPr txBox="1"/>
      </xdr:nvSpPr>
      <xdr:spPr>
        <a:xfrm>
          <a:off x="264160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B9BDA89-1AFA-4E20-A778-EFF7B7CE813A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BE3975A-29EB-4A8C-BE0F-7FC7378821D7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AA84145-27C8-4A53-9316-37EE9DD0BE76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DA18921-CF52-4351-A289-106F88092A4A}"/>
            </a:ext>
          </a:extLst>
        </xdr:cNvPr>
        <xdr:cNvSpPr txBox="1"/>
      </xdr:nvSpPr>
      <xdr:spPr>
        <a:xfrm>
          <a:off x="335407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CE51A75-596A-47A9-B741-1FE97DE78BF6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38F24AD-D291-420E-915E-D7C3CF8342C3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4E25FDA-FC7C-42EA-ADD0-831DB0130AB0}"/>
            </a:ext>
          </a:extLst>
        </xdr:cNvPr>
        <xdr:cNvSpPr txBox="1"/>
      </xdr:nvSpPr>
      <xdr:spPr>
        <a:xfrm>
          <a:off x="3726497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BA11519-ABF3-44F5-914C-8B53AC8EEC8C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0580068-C356-4E61-8055-EAC0C029CF8F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4E640F86-8554-4000-AEF0-6209D6DBB6BB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5BCAA689-4B07-426C-A7D9-DB1A860C4581}"/>
            </a:ext>
          </a:extLst>
        </xdr:cNvPr>
        <xdr:cNvSpPr txBox="1"/>
      </xdr:nvSpPr>
      <xdr:spPr>
        <a:xfrm>
          <a:off x="44323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2E8ECEA-54F9-4B70-AFEB-A465158868C2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3CF770E-5C81-4E85-8BB4-65B9D71B12E1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38BC0AB-4E26-46B6-9924-CE812344BE35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253AC09-F305-46B9-A4AE-46267E5DDA07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A7DD941-DA94-4E33-8A24-DA335D695124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BDF69BD-1784-4B20-8B8D-963DE9E5800A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F51C81C-3576-4E91-9C4D-0C56DC7720BF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28783B2-1234-4836-A74E-0A1088EBA778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40E471C-B525-49D0-A1A6-6B2BCDC3E33C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07465D0-B515-4C59-AF72-7C8CE93D6D0F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ADEEE64-EAE2-445B-83A6-E2982EDCBA38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31B639C-6DB1-4CAA-8BD1-F33882F715E9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F9C5AFED-8779-4C78-B310-40E7EFD23FCB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E00F575-72A9-4AAD-A599-BE94527D70EF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BCFA3D6-75DC-4C2B-A34E-2C4CFBE7ABF6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50D1643-5881-4183-ADB3-947377F1AB6D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7153976-25AC-4B0F-964A-4DD890D6559F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790DA464-1899-4E02-B66C-A0160F3F841D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4AF74C41-4115-47E4-A463-D5D0C4B459DC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0DDE1E4-6883-4BC7-9D16-7C6F29897F42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63D306E3-B341-4D33-8BDB-3271FEA42097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7864D25-B0E7-4638-9331-FB441C68026D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443874C-3FE2-4767-B2E2-E8898E44F9C0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F8D4A27-34F2-4556-A4BA-A166C2C7F027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901FD910-5589-4CF5-9150-8DAC9E568DC9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87680B96-C50A-4093-BCC0-ED322A47FB41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B75F9789-EBC7-4781-91A9-1C5AAF5CB600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3643A78F-B055-46B5-AB7B-3DDA41D4E938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AF3E53-D687-469E-B492-B68C1D3D9659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BDAAD5-BBDE-4B01-8C8F-ABFD255BDEA2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997B78B-5239-40A2-A64F-53970868FF92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2F2341-977F-459D-9E92-C85E0975455B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02E1F0-123D-43B6-95D5-1B17003172AF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117CB66-6646-4888-90F9-C9BF65156E14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EDEC5B-080F-4A4F-A099-1FD9F2681515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CA0EAC9-54E6-4D3A-8705-73E9FFAD5AE9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80F975E-AB58-46C2-85E0-28730E3D5412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D7FA0FB-8C4A-4AD0-A172-3474E21FB14F}"/>
            </a:ext>
          </a:extLst>
        </xdr:cNvPr>
        <xdr:cNvSpPr txBox="1"/>
      </xdr:nvSpPr>
      <xdr:spPr>
        <a:xfrm>
          <a:off x="335407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83C7FF7-B72A-47CD-902A-7B00FC862551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F52B758-2407-44BB-9823-8435945A304D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EFEC0F5-4BC1-4C11-8306-9AD385E19D27}"/>
            </a:ext>
          </a:extLst>
        </xdr:cNvPr>
        <xdr:cNvSpPr txBox="1"/>
      </xdr:nvSpPr>
      <xdr:spPr>
        <a:xfrm>
          <a:off x="372649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3A86970-2667-43C5-9FA4-C6634BC785AB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D4F25E6-E19C-4A55-8E9C-3455A22EFC7F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BE00462-300D-4F92-A991-8E382042D7D0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3046C3E-FD8E-4598-9992-E6FBCA14F1F7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D0ED4C7-9E11-4712-942A-DD159000D837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F00A8FE7-164F-4AD3-9546-17116DC357CC}"/>
            </a:ext>
          </a:extLst>
        </xdr:cNvPr>
        <xdr:cNvSpPr/>
      </xdr:nvSpPr>
      <xdr:spPr>
        <a:xfrm>
          <a:off x="36071175" y="225425"/>
          <a:ext cx="200025" cy="0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1B7466D-DD9F-49F0-A42B-570B347C5AB3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B978B7E-11E3-4E31-8510-90FB552AA4CD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4BCDF01-B847-4DBF-89B4-70FE8D421670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E81A1E6-5549-487E-9612-9B70417B92F7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8D9C04A-6EE7-41CA-9D7D-A97C92CCBB09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E7CF6B4-7215-450B-B54A-7FFA79DCB7EC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DE4BEB6-4CFC-40B0-98A1-1480BE06F3D6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5E814EA-0766-4628-BABE-CFF01B922DB4}"/>
            </a:ext>
          </a:extLst>
        </xdr:cNvPr>
        <xdr:cNvSpPr txBox="1"/>
      </xdr:nvSpPr>
      <xdr:spPr>
        <a:xfrm>
          <a:off x="44323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C247999-B83D-48DD-8CC7-9D4160AC7F1A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0D22F7F-9930-4E04-A138-6802467B5F2D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892E9A7-6624-4393-816A-6BEB899540EC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9030699-346D-4791-B69D-6508466688E5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749E7429-2CB3-4293-A30B-E14E81140755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53D4197-FE89-4DDA-8DFA-C517ABA5DB06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9CFE612-2870-46F0-933B-38A0F1C69596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3D35B7F-62F3-4273-8067-164F5BC842A5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842F709-D637-4DDE-BB84-7B8206978AA5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66466C2-B6CF-4BEC-9270-8060E80B3DA8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F72264C-9955-4523-9D0C-92972889AEF6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0C76EB6-BB9A-4972-942A-44CAE5089FAD}"/>
            </a:ext>
          </a:extLst>
        </xdr:cNvPr>
        <xdr:cNvSpPr txBox="1"/>
      </xdr:nvSpPr>
      <xdr:spPr>
        <a:xfrm>
          <a:off x="264160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566D83B-476E-44AC-8568-9F7D8A35E7BF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03D9E12-1DFD-4971-9A4B-821AAE9EA082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678138E-E03D-4E98-82AC-C5E666272972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BE05169-C3EF-484F-8CC2-999E5B9C3053}"/>
            </a:ext>
          </a:extLst>
        </xdr:cNvPr>
        <xdr:cNvSpPr txBox="1"/>
      </xdr:nvSpPr>
      <xdr:spPr>
        <a:xfrm>
          <a:off x="335407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21FC760-ACE3-4393-8FB4-C515B6580E58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8DB0F56-C877-4BB8-A824-54D7AE10D84D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81DB92C-A285-4BC0-8DDC-444411A9C814}"/>
            </a:ext>
          </a:extLst>
        </xdr:cNvPr>
        <xdr:cNvSpPr txBox="1"/>
      </xdr:nvSpPr>
      <xdr:spPr>
        <a:xfrm>
          <a:off x="3726497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82FCAF3-500F-4CB2-8037-F5F4B8A41C11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BA3D4F0-4FA1-428F-B2AA-9B597754142E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C7207ED-E90F-43C5-9C65-825FDD6FED19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DA4A9AC-F679-4F29-AD9A-4308261069D8}"/>
            </a:ext>
          </a:extLst>
        </xdr:cNvPr>
        <xdr:cNvSpPr txBox="1"/>
      </xdr:nvSpPr>
      <xdr:spPr>
        <a:xfrm>
          <a:off x="44323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2F16432-CAC1-4932-8A8F-914A3EFF50E2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BE8B0A4-0F04-4BC4-A4C3-52EA358E0BA6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ABC0D65-0EC7-414E-8730-171206B4DC06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54CBB90-5479-402B-8805-51D12E80FDCF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0C39B59-3C7C-48C2-9941-22C34CFE6C52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FFA6D4D-6D6F-4BDE-94B8-12D43A85D524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00AF876-EDD6-4CAD-9220-FBD6AED41901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21F2EE9-DE2F-420E-BE8F-652BFB04D63F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BE4E5C4B-1DD5-4975-9DBC-EE924768213C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0844FA4-51D4-4B6B-89C9-83671A13F621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BD7A1C9-2114-4052-85DB-70A916A4269C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D518456-0CC8-412F-92E3-B106073AB124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C4F5B96-BEE3-41D5-90D7-EB96E6B9A4A6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41D5ACEF-5051-4D4F-AB19-70922EAD2436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4216E999-C965-4C99-84D0-EE47FC89B0EB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EF89B977-E61E-46FD-BB9C-77B73AA411DE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8CA1A41E-3737-4694-A924-B37C00F3E763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C225DC2-0776-4088-9A96-1075DE857D5A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F6741710-3C8E-49D5-B631-E2AFB54F1553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AC9F48D-AE1A-4A18-865C-3E939E559D29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DB58514B-850E-4A32-ACD3-CB6CA61AE95A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E42B167-653B-4FA0-A4A1-B1764D36AFF5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EBEB906-0F91-4188-8C62-138579C4E3D4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7E417BE-80F5-46D5-816C-1C8D5DCD5DCC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858E3D29-DD86-4898-88BF-7D528EFF1BF5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CFD5D584-1595-4137-870D-1305CDBFF9D2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BF94A7F-BFC8-48C0-BEE9-AFC46E885FAB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50A0F38-53CA-4B91-8326-C37469051B51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556F2C-05DC-4B5E-B381-872336474DA7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C4B8C8-09E4-4077-93D4-8C1A09D11FE7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0</xdr:row>
      <xdr:rowOff>225425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F74117-B764-4558-86FB-0F39C4C24F83}"/>
            </a:ext>
          </a:extLst>
        </xdr:cNvPr>
        <xdr:cNvSpPr txBox="1"/>
      </xdr:nvSpPr>
      <xdr:spPr>
        <a:xfrm>
          <a:off x="2916555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BE0660B-5AD6-4C3D-BA24-977CEA1207E1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6B8896-BBF8-4B00-85D6-DEDA6DC5F195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6E94583-5F38-4BCF-8E2E-7929F1DBF6B3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3B125A6-AEE9-4702-9AF4-77E307069D55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48</xdr:row>
      <xdr:rowOff>6350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CC4C198-534C-4E18-A55D-E2E8FB7A1393}"/>
            </a:ext>
          </a:extLst>
        </xdr:cNvPr>
        <xdr:cNvSpPr txBox="1"/>
      </xdr:nvSpPr>
      <xdr:spPr>
        <a:xfrm>
          <a:off x="264160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48</xdr:row>
      <xdr:rowOff>6350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D6E12F0-4E42-462E-A4AB-41DB55CC7151}"/>
            </a:ext>
          </a:extLst>
        </xdr:cNvPr>
        <xdr:cNvSpPr txBox="1"/>
      </xdr:nvSpPr>
      <xdr:spPr>
        <a:xfrm>
          <a:off x="2916555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0</xdr:row>
      <xdr:rowOff>225425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DB25865-3243-49FA-8647-A5F9F1A6EF86}"/>
            </a:ext>
          </a:extLst>
        </xdr:cNvPr>
        <xdr:cNvSpPr txBox="1"/>
      </xdr:nvSpPr>
      <xdr:spPr>
        <a:xfrm>
          <a:off x="335407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EF487E3-5152-48B1-BCBE-35BAE34A16DB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48</xdr:row>
      <xdr:rowOff>6350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07B76B4-4C8C-481B-B029-CDDBDB269E64}"/>
            </a:ext>
          </a:extLst>
        </xdr:cNvPr>
        <xdr:cNvSpPr txBox="1"/>
      </xdr:nvSpPr>
      <xdr:spPr>
        <a:xfrm>
          <a:off x="33540700" y="106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0</xdr:row>
      <xdr:rowOff>225425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6A44285-178E-4399-8961-DB7329FF1732}"/>
            </a:ext>
          </a:extLst>
        </xdr:cNvPr>
        <xdr:cNvSpPr txBox="1"/>
      </xdr:nvSpPr>
      <xdr:spPr>
        <a:xfrm>
          <a:off x="37264975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FB6D3CD-A021-48AE-863A-610E061846CB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781100-1646-4FC1-9592-98882D4A78AB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440C719-C085-4304-B9CE-8BB082311FEB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711B7D8-F4BC-4F6C-B0EE-1567450999C8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E499FA1-2FE8-40E7-A06B-436B833323C3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0</xdr:row>
      <xdr:rowOff>225425</xdr:rowOff>
    </xdr:from>
    <xdr:to>
      <xdr:col>223</xdr:col>
      <xdr:colOff>9525</xdr:colOff>
      <xdr:row>0</xdr:row>
      <xdr:rowOff>225425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350FEA4C-082D-410D-8432-235CFE4C3B22}"/>
            </a:ext>
          </a:extLst>
        </xdr:cNvPr>
        <xdr:cNvSpPr/>
      </xdr:nvSpPr>
      <xdr:spPr>
        <a:xfrm>
          <a:off x="36071175" y="225425"/>
          <a:ext cx="200025" cy="0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63B6EC7-3035-4124-BA68-C1D1618A4C8F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55</xdr:row>
      <xdr:rowOff>98425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9FF70D7-4C38-4417-928F-09FA9608B2B7}"/>
            </a:ext>
          </a:extLst>
        </xdr:cNvPr>
        <xdr:cNvSpPr txBox="1"/>
      </xdr:nvSpPr>
      <xdr:spPr>
        <a:xfrm>
          <a:off x="264160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55</xdr:row>
      <xdr:rowOff>98425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C6D1DC-B63F-406D-84A1-AB633DDFE2BD}"/>
            </a:ext>
          </a:extLst>
        </xdr:cNvPr>
        <xdr:cNvSpPr txBox="1"/>
      </xdr:nvSpPr>
      <xdr:spPr>
        <a:xfrm>
          <a:off x="291655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55</xdr:row>
      <xdr:rowOff>98425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1025948-F5F9-4C4A-8013-359E376704DF}"/>
            </a:ext>
          </a:extLst>
        </xdr:cNvPr>
        <xdr:cNvSpPr txBox="1"/>
      </xdr:nvSpPr>
      <xdr:spPr>
        <a:xfrm>
          <a:off x="335407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55</xdr:row>
      <xdr:rowOff>98425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44592BF-6921-4201-AA46-6CEC0CA63419}"/>
            </a:ext>
          </a:extLst>
        </xdr:cNvPr>
        <xdr:cNvSpPr txBox="1"/>
      </xdr:nvSpPr>
      <xdr:spPr>
        <a:xfrm>
          <a:off x="3726497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4AA8632-7CDF-43B5-ADF5-A2E63E7050D3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E5BBBF8-3A02-4C0D-8C2D-8255382B32B0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0</xdr:row>
      <xdr:rowOff>225425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A40BD76-7332-4A05-8CA1-D89437CCC8A3}"/>
            </a:ext>
          </a:extLst>
        </xdr:cNvPr>
        <xdr:cNvSpPr txBox="1"/>
      </xdr:nvSpPr>
      <xdr:spPr>
        <a:xfrm>
          <a:off x="44323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BE5F4F2-2CCB-4C47-B7A4-E014ABE43E4A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55</xdr:row>
      <xdr:rowOff>98425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9D19513-D830-48AF-B85E-BC52D52E4E80}"/>
            </a:ext>
          </a:extLst>
        </xdr:cNvPr>
        <xdr:cNvSpPr txBox="1"/>
      </xdr:nvSpPr>
      <xdr:spPr>
        <a:xfrm>
          <a:off x="443230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F3CFF8C-B7AB-4911-99B4-E327379937BA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2559517-EDCD-4590-8A2E-6089B15A33EF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21F66E8-037B-47C9-9CE8-EBDABFE4B884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E4DDD24-0BB0-4F12-B51B-3DF3F2939CF3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95</xdr:row>
      <xdr:rowOff>3175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0E27C73-57FA-4B0C-A4F6-2F4263F83ECF}"/>
            </a:ext>
          </a:extLst>
        </xdr:cNvPr>
        <xdr:cNvSpPr txBox="1"/>
      </xdr:nvSpPr>
      <xdr:spPr>
        <a:xfrm>
          <a:off x="44323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43</xdr:col>
      <xdr:colOff>120650</xdr:colOff>
      <xdr:row>95</xdr:row>
      <xdr:rowOff>3175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7A62975-A4F9-4E3E-9421-E97033A3116E}"/>
            </a:ext>
          </a:extLst>
        </xdr:cNvPr>
        <xdr:cNvSpPr txBox="1"/>
      </xdr:nvSpPr>
      <xdr:spPr>
        <a:xfrm>
          <a:off x="725487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6165E2D-7DC9-4334-9E5B-CBA4D79228D8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31750</xdr:colOff>
      <xdr:row>95</xdr:row>
      <xdr:rowOff>3175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E338935-3122-4C71-B27A-AFCCC727C3FC}"/>
            </a:ext>
          </a:extLst>
        </xdr:cNvPr>
        <xdr:cNvSpPr txBox="1"/>
      </xdr:nvSpPr>
      <xdr:spPr>
        <a:xfrm>
          <a:off x="116332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778D19F-2A83-4C01-801E-17486F801C7B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56</xdr:row>
      <xdr:rowOff>107950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8AEA301-ED2C-4B66-AFF9-9C40467D6A11}"/>
            </a:ext>
          </a:extLst>
        </xdr:cNvPr>
        <xdr:cNvSpPr txBox="1"/>
      </xdr:nvSpPr>
      <xdr:spPr>
        <a:xfrm>
          <a:off x="264160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28575</xdr:colOff>
      <xdr:row>56</xdr:row>
      <xdr:rowOff>107950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1C585F0-3E04-4206-9ECD-0D8FB13323F9}"/>
            </a:ext>
          </a:extLst>
        </xdr:cNvPr>
        <xdr:cNvSpPr txBox="1"/>
      </xdr:nvSpPr>
      <xdr:spPr>
        <a:xfrm>
          <a:off x="291655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1CC380C-82B3-4696-9084-9287B22B3E9C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96</xdr:row>
      <xdr:rowOff>3175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11BA866-5EFA-483D-BE3B-51CDADEEEEB5}"/>
            </a:ext>
          </a:extLst>
        </xdr:cNvPr>
        <xdr:cNvSpPr txBox="1"/>
      </xdr:nvSpPr>
      <xdr:spPr>
        <a:xfrm>
          <a:off x="264160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56</xdr:row>
      <xdr:rowOff>107950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2F40596-0697-43BB-9910-9982E41615B7}"/>
            </a:ext>
          </a:extLst>
        </xdr:cNvPr>
        <xdr:cNvSpPr txBox="1"/>
      </xdr:nvSpPr>
      <xdr:spPr>
        <a:xfrm>
          <a:off x="335407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4F3F221-3343-489B-AD7F-1D3F396C4B6D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31750</xdr:colOff>
      <xdr:row>96</xdr:row>
      <xdr:rowOff>3175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0477C2F-3949-418D-88CA-EC9C9EE9DEB5}"/>
            </a:ext>
          </a:extLst>
        </xdr:cNvPr>
        <xdr:cNvSpPr txBox="1"/>
      </xdr:nvSpPr>
      <xdr:spPr>
        <a:xfrm>
          <a:off x="335407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31750</xdr:colOff>
      <xdr:row>56</xdr:row>
      <xdr:rowOff>107950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D4BFBB9-B314-4E20-B91D-2B2BB33CAA7E}"/>
            </a:ext>
          </a:extLst>
        </xdr:cNvPr>
        <xdr:cNvSpPr txBox="1"/>
      </xdr:nvSpPr>
      <xdr:spPr>
        <a:xfrm>
          <a:off x="3726497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C26BFE2-E999-4CDF-AB09-C713F11ACBFF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DBB267B-7B91-437B-BD95-0A93669A42F0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3027965-8442-4E1E-8248-71681140DBB2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56</xdr:row>
      <xdr:rowOff>107950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D3996CD-7612-420B-82D1-3799D43F2AB8}"/>
            </a:ext>
          </a:extLst>
        </xdr:cNvPr>
        <xdr:cNvSpPr txBox="1"/>
      </xdr:nvSpPr>
      <xdr:spPr>
        <a:xfrm>
          <a:off x="443230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A632832-1AB1-4C23-ADF9-2D521A091BD1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31750</xdr:colOff>
      <xdr:row>96</xdr:row>
      <xdr:rowOff>3175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5FA7497-2104-4831-8C58-5D823079853C}"/>
            </a:ext>
          </a:extLst>
        </xdr:cNvPr>
        <xdr:cNvSpPr txBox="1"/>
      </xdr:nvSpPr>
      <xdr:spPr>
        <a:xfrm>
          <a:off x="443230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31750</xdr:colOff>
      <xdr:row>0</xdr:row>
      <xdr:rowOff>225425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9FE7A5-6D65-4320-AE2A-6A1F2C1F65CC}"/>
            </a:ext>
          </a:extLst>
        </xdr:cNvPr>
        <xdr:cNvSpPr txBox="1"/>
      </xdr:nvSpPr>
      <xdr:spPr>
        <a:xfrm>
          <a:off x="26416000" y="2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93F7E5A-5C9B-4412-88E1-7D30536C60F9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55</xdr:row>
      <xdr:rowOff>98425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63EBA60-A53F-41B8-8AAC-0B738DDC32F1}"/>
            </a:ext>
          </a:extLst>
        </xdr:cNvPr>
        <xdr:cNvSpPr txBox="1"/>
      </xdr:nvSpPr>
      <xdr:spPr>
        <a:xfrm>
          <a:off x="11795125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5DE4434-04E7-4C51-BD8B-F67A084C0579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95</xdr:row>
      <xdr:rowOff>3175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B61CE82-ECA8-429A-A2CC-F90B854DF24F}"/>
            </a:ext>
          </a:extLst>
        </xdr:cNvPr>
        <xdr:cNvSpPr txBox="1"/>
      </xdr:nvSpPr>
      <xdr:spPr>
        <a:xfrm>
          <a:off x="117951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56</xdr:row>
      <xdr:rowOff>107950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C926182-F907-4450-BE21-48394719EBC6}"/>
            </a:ext>
          </a:extLst>
        </xdr:cNvPr>
        <xdr:cNvSpPr txBox="1"/>
      </xdr:nvSpPr>
      <xdr:spPr>
        <a:xfrm>
          <a:off x="11795125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D4AD4E7-33D0-4186-AA14-C415D032CC31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31750</xdr:colOff>
      <xdr:row>96</xdr:row>
      <xdr:rowOff>3175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6BB8A03-C89C-4FA1-AAD6-3CECF02A8204}"/>
            </a:ext>
          </a:extLst>
        </xdr:cNvPr>
        <xdr:cNvSpPr txBox="1"/>
      </xdr:nvSpPr>
      <xdr:spPr>
        <a:xfrm>
          <a:off x="11795125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71F1BFB-3B62-4BDC-8A75-998B446304EB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4850FC03-B206-4EDD-AD9D-3F15A2B1223D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116E61E-2BEB-48F6-8836-557B279B3BC4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C26CF2E0-C959-4A3D-9197-5948DEC9B5C9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B0AFF13-B11D-422E-A003-83AF90C73D02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88</xdr:col>
      <xdr:colOff>120650</xdr:colOff>
      <xdr:row>95</xdr:row>
      <xdr:rowOff>3175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A047EEDD-DA4E-4E1F-8586-EE446AC41AF2}"/>
            </a:ext>
          </a:extLst>
        </xdr:cNvPr>
        <xdr:cNvSpPr txBox="1"/>
      </xdr:nvSpPr>
      <xdr:spPr>
        <a:xfrm>
          <a:off x="1461770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32EAD56-FD3D-4A07-8113-BB2D306C97BB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31750</xdr:colOff>
      <xdr:row>95</xdr:row>
      <xdr:rowOff>3175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A14C572-44BA-4785-863C-E86A14D042C3}"/>
            </a:ext>
          </a:extLst>
        </xdr:cNvPr>
        <xdr:cNvSpPr txBox="1"/>
      </xdr:nvSpPr>
      <xdr:spPr>
        <a:xfrm>
          <a:off x="18996025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FA0C7B7B-2258-4EEC-B101-97C1E00683E8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C176D78-FE4E-448B-8B42-B6F6A8ACA1E9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90A831C-8877-4990-AB63-EB2452F55F94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7EB152FD-FCA9-4454-8AC9-05002D11A6FB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55</xdr:row>
      <xdr:rowOff>98425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D53A786-3DA9-4069-83B0-66C930034A4C}"/>
            </a:ext>
          </a:extLst>
        </xdr:cNvPr>
        <xdr:cNvSpPr txBox="1"/>
      </xdr:nvSpPr>
      <xdr:spPr>
        <a:xfrm>
          <a:off x="19157950" y="123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19E6BD04-43C4-4CDD-92C3-BAB9E4F4EE70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95</xdr:row>
      <xdr:rowOff>3175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26A8A0C5-E3DF-498D-9930-0C94DD0FF15F}"/>
            </a:ext>
          </a:extLst>
        </xdr:cNvPr>
        <xdr:cNvSpPr txBox="1"/>
      </xdr:nvSpPr>
      <xdr:spPr>
        <a:xfrm>
          <a:off x="19157950" y="221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56</xdr:row>
      <xdr:rowOff>107950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DB359894-7C76-4EF7-A090-5085169CF316}"/>
            </a:ext>
          </a:extLst>
        </xdr:cNvPr>
        <xdr:cNvSpPr txBox="1"/>
      </xdr:nvSpPr>
      <xdr:spPr>
        <a:xfrm>
          <a:off x="19157950" y="1256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C1EE64E-7998-46F9-AAFB-BD72118C974C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31750</xdr:colOff>
      <xdr:row>96</xdr:row>
      <xdr:rowOff>3175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43EBA390-0687-45D7-999C-03FCFF1EB9AF}"/>
            </a:ext>
          </a:extLst>
        </xdr:cNvPr>
        <xdr:cNvSpPr txBox="1"/>
      </xdr:nvSpPr>
      <xdr:spPr>
        <a:xfrm>
          <a:off x="19157950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6219-A325-4269-9293-E12D2066B469}">
  <sheetPr>
    <tabColor indexed="44"/>
  </sheetPr>
  <dimension ref="A1:EE50"/>
  <sheetViews>
    <sheetView showGridLines="0" showZeros="0" zoomScale="90" zoomScaleNormal="90" workbookViewId="0"/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s="8" customFormat="1" ht="20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07" t="s">
        <v>23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208" t="str">
        <f>$P$2</f>
        <v>納 　品　 請　 求　 書</v>
      </c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208" t="str">
        <f>$P$2</f>
        <v>納 　品　 請　 求　 書</v>
      </c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2"/>
    </row>
    <row r="3" spans="1:135" ht="21" customHeight="1" x14ac:dyDescent="0.2">
      <c r="P3" s="89"/>
      <c r="Q3" s="89"/>
      <c r="R3" s="172" t="s">
        <v>64</v>
      </c>
      <c r="S3" s="172" t="s">
        <v>57</v>
      </c>
      <c r="T3" s="172" t="s">
        <v>64</v>
      </c>
      <c r="U3" s="172" t="s">
        <v>65</v>
      </c>
      <c r="V3" s="14" t="s">
        <v>28</v>
      </c>
      <c r="W3" s="15" t="s">
        <v>66</v>
      </c>
      <c r="X3" s="16" t="s">
        <v>57</v>
      </c>
      <c r="Y3" s="14" t="s">
        <v>29</v>
      </c>
      <c r="Z3" s="15" t="s">
        <v>64</v>
      </c>
      <c r="AA3" s="16" t="s">
        <v>57</v>
      </c>
      <c r="AB3" s="14" t="s">
        <v>30</v>
      </c>
      <c r="AC3" s="89"/>
      <c r="AD3" s="89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90"/>
      <c r="BJ3" s="90"/>
      <c r="BK3" s="17" t="str">
        <f>R3</f>
        <v>2</v>
      </c>
      <c r="BL3" s="17" t="str">
        <f>S3</f>
        <v>0</v>
      </c>
      <c r="BM3" s="17" t="str">
        <f>T3</f>
        <v>2</v>
      </c>
      <c r="BN3" s="17" t="str">
        <f>U3</f>
        <v>3</v>
      </c>
      <c r="BO3" s="17" t="s">
        <v>28</v>
      </c>
      <c r="BP3" s="18" t="str">
        <f>W3</f>
        <v>1</v>
      </c>
      <c r="BQ3" s="19" t="str">
        <f>X3</f>
        <v>0</v>
      </c>
      <c r="BR3" s="17" t="s">
        <v>29</v>
      </c>
      <c r="BS3" s="18" t="str">
        <f>Z3</f>
        <v>2</v>
      </c>
      <c r="BT3" s="19" t="str">
        <f>AA3</f>
        <v>0</v>
      </c>
      <c r="BU3" s="17" t="s">
        <v>30</v>
      </c>
      <c r="BV3" s="90"/>
      <c r="BW3" s="90"/>
      <c r="BX3" s="91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90"/>
      <c r="DC3" s="90"/>
      <c r="DD3" s="17" t="str">
        <f>BK3</f>
        <v>2</v>
      </c>
      <c r="DE3" s="17" t="str">
        <f>BL3</f>
        <v>0</v>
      </c>
      <c r="DF3" s="17" t="str">
        <f>BM3</f>
        <v>2</v>
      </c>
      <c r="DG3" s="17" t="str">
        <f>BN3</f>
        <v>3</v>
      </c>
      <c r="DH3" s="17" t="s">
        <v>28</v>
      </c>
      <c r="DI3" s="18" t="str">
        <f>BP3</f>
        <v>1</v>
      </c>
      <c r="DJ3" s="19" t="str">
        <f>BQ3</f>
        <v>0</v>
      </c>
      <c r="DK3" s="17" t="s">
        <v>29</v>
      </c>
      <c r="DL3" s="18" t="str">
        <f>BS3</f>
        <v>2</v>
      </c>
      <c r="DM3" s="19" t="str">
        <f>BT3</f>
        <v>0</v>
      </c>
      <c r="DN3" s="17" t="s">
        <v>30</v>
      </c>
      <c r="DO3" s="90"/>
      <c r="DP3" s="90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3"/>
    </row>
    <row r="4" spans="1:135" ht="31.5" customHeight="1" x14ac:dyDescent="0.2">
      <c r="B4" s="92"/>
      <c r="O4" s="93"/>
      <c r="AC4" s="94"/>
      <c r="AD4" s="95"/>
      <c r="AE4" s="95"/>
      <c r="AF4" s="96"/>
      <c r="AG4" s="95"/>
      <c r="AH4" s="95"/>
      <c r="AI4" s="95"/>
      <c r="AJ4" s="95"/>
      <c r="AK4" s="94"/>
      <c r="AL4" s="95"/>
      <c r="AM4" s="95"/>
      <c r="AN4" s="96"/>
      <c r="AO4" s="95"/>
      <c r="AP4" s="95"/>
      <c r="AQ4" s="95"/>
      <c r="AR4" s="96"/>
      <c r="AT4" s="74"/>
      <c r="AU4" s="9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98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99"/>
      <c r="BW4" s="100"/>
      <c r="BX4" s="100"/>
      <c r="BY4" s="101"/>
      <c r="BZ4" s="100"/>
      <c r="CA4" s="100"/>
      <c r="CB4" s="100"/>
      <c r="CC4" s="100"/>
      <c r="CD4" s="99"/>
      <c r="CE4" s="100"/>
      <c r="CF4" s="100"/>
      <c r="CG4" s="101"/>
      <c r="CH4" s="100"/>
      <c r="CI4" s="100"/>
      <c r="CJ4" s="100"/>
      <c r="CK4" s="101"/>
      <c r="CL4" s="74"/>
      <c r="CM4" s="74"/>
      <c r="CN4" s="97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98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99"/>
      <c r="DP4" s="100"/>
      <c r="DQ4" s="100"/>
      <c r="DR4" s="101"/>
      <c r="DS4" s="100"/>
      <c r="DT4" s="100"/>
      <c r="DU4" s="100"/>
      <c r="DV4" s="100"/>
      <c r="DW4" s="99"/>
      <c r="DX4" s="100"/>
      <c r="DY4" s="100"/>
      <c r="DZ4" s="101"/>
      <c r="EA4" s="100"/>
      <c r="EB4" s="100"/>
      <c r="EC4" s="100"/>
      <c r="ED4" s="101"/>
      <c r="EE4" s="3"/>
    </row>
    <row r="5" spans="1:135" s="10" customFormat="1" ht="19.5" customHeight="1" x14ac:dyDescent="0.2">
      <c r="A5" s="76"/>
      <c r="B5" s="209" t="s">
        <v>16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 t="s">
        <v>1</v>
      </c>
      <c r="S5" s="209"/>
      <c r="T5" s="209"/>
      <c r="U5" s="102"/>
      <c r="V5" s="76"/>
      <c r="W5" s="76"/>
      <c r="X5" s="76"/>
      <c r="Y5" s="76"/>
      <c r="Z5" s="76"/>
      <c r="AA5" s="76"/>
      <c r="AB5" s="76"/>
      <c r="AC5" s="103"/>
      <c r="AD5" s="104"/>
      <c r="AE5" s="104"/>
      <c r="AF5" s="105"/>
      <c r="AG5" s="104"/>
      <c r="AH5" s="104"/>
      <c r="AI5" s="104"/>
      <c r="AJ5" s="104"/>
      <c r="AK5" s="103"/>
      <c r="AL5" s="104"/>
      <c r="AM5" s="104"/>
      <c r="AN5" s="105"/>
      <c r="AO5" s="104"/>
      <c r="AP5" s="104"/>
      <c r="AQ5" s="104"/>
      <c r="AR5" s="105"/>
      <c r="AS5" s="76"/>
      <c r="AT5" s="74"/>
      <c r="AU5" s="210" t="str">
        <f>$B$5</f>
        <v>日本製紙石巻テクノ株式会社</v>
      </c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 t="str">
        <f>$R$5</f>
        <v>御中</v>
      </c>
      <c r="BL5" s="210"/>
      <c r="BM5" s="210"/>
      <c r="BN5" s="106"/>
      <c r="BO5" s="74"/>
      <c r="BP5" s="74"/>
      <c r="BQ5" s="74"/>
      <c r="BR5" s="74"/>
      <c r="BS5" s="74"/>
      <c r="BT5" s="74"/>
      <c r="BU5" s="74"/>
      <c r="BV5" s="107"/>
      <c r="BW5" s="108"/>
      <c r="BX5" s="108"/>
      <c r="BY5" s="109"/>
      <c r="BZ5" s="108"/>
      <c r="CA5" s="108"/>
      <c r="CB5" s="108"/>
      <c r="CC5" s="108"/>
      <c r="CD5" s="107"/>
      <c r="CE5" s="108"/>
      <c r="CF5" s="108"/>
      <c r="CG5" s="109"/>
      <c r="CH5" s="108"/>
      <c r="CI5" s="108"/>
      <c r="CJ5" s="108"/>
      <c r="CK5" s="109"/>
      <c r="CL5" s="74"/>
      <c r="CM5" s="74"/>
      <c r="CN5" s="210" t="str">
        <f>$B$5</f>
        <v>日本製紙石巻テクノ株式会社</v>
      </c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 t="str">
        <f>$R$5</f>
        <v>御中</v>
      </c>
      <c r="DE5" s="210"/>
      <c r="DF5" s="210"/>
      <c r="DG5" s="106"/>
      <c r="DH5" s="74"/>
      <c r="DI5" s="74"/>
      <c r="DJ5" s="74"/>
      <c r="DK5" s="74"/>
      <c r="DL5" s="74"/>
      <c r="DM5" s="74"/>
      <c r="DN5" s="74"/>
      <c r="DO5" s="107"/>
      <c r="DP5" s="108"/>
      <c r="DQ5" s="108"/>
      <c r="DR5" s="109"/>
      <c r="DS5" s="108"/>
      <c r="DT5" s="108"/>
      <c r="DU5" s="108"/>
      <c r="DV5" s="108"/>
      <c r="DW5" s="107"/>
      <c r="DX5" s="108"/>
      <c r="DY5" s="108"/>
      <c r="DZ5" s="109"/>
      <c r="EA5" s="108"/>
      <c r="EB5" s="108"/>
      <c r="EC5" s="108"/>
      <c r="ED5" s="109"/>
      <c r="EE5" s="3"/>
    </row>
    <row r="6" spans="1:135" s="10" customFormat="1" ht="13.5" customHeight="1" x14ac:dyDescent="0.2">
      <c r="A6" s="76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102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4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106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106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3"/>
    </row>
    <row r="7" spans="1:135" s="11" customFormat="1" ht="17.25" customHeight="1" x14ac:dyDescent="0.2">
      <c r="A7" s="76"/>
      <c r="B7" s="215" t="s">
        <v>67</v>
      </c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01"/>
      <c r="Q7" s="201"/>
      <c r="R7" s="201"/>
      <c r="S7" s="202"/>
      <c r="T7" s="202"/>
      <c r="U7" s="202"/>
      <c r="V7" s="202"/>
      <c r="W7" s="76"/>
      <c r="X7" s="76"/>
      <c r="Y7" s="217" t="s">
        <v>2</v>
      </c>
      <c r="Z7" s="217"/>
      <c r="AA7" s="217"/>
      <c r="AB7" s="217"/>
      <c r="AC7" s="217"/>
      <c r="AD7" s="110"/>
      <c r="AE7" s="218" t="s">
        <v>39</v>
      </c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76"/>
      <c r="AT7" s="74"/>
      <c r="AU7" s="213" t="str">
        <f>B7</f>
        <v>工 事 番 号</v>
      </c>
      <c r="AV7" s="213"/>
      <c r="AW7" s="213"/>
      <c r="AX7" s="213"/>
      <c r="AY7" s="213"/>
      <c r="AZ7" s="214">
        <f>$G$7</f>
        <v>0</v>
      </c>
      <c r="BA7" s="214"/>
      <c r="BB7" s="214"/>
      <c r="BC7" s="214"/>
      <c r="BD7" s="214"/>
      <c r="BE7" s="214"/>
      <c r="BF7" s="214"/>
      <c r="BG7" s="214"/>
      <c r="BH7" s="214"/>
      <c r="BI7" s="204"/>
      <c r="BJ7" s="204"/>
      <c r="BK7" s="204"/>
      <c r="BL7" s="205"/>
      <c r="BM7" s="205"/>
      <c r="BN7" s="205"/>
      <c r="BO7" s="205"/>
      <c r="BP7" s="74"/>
      <c r="BQ7" s="74"/>
      <c r="BR7" s="211" t="str">
        <f>$Y$7</f>
        <v>住所</v>
      </c>
      <c r="BS7" s="211"/>
      <c r="BT7" s="211"/>
      <c r="BU7" s="211"/>
      <c r="BV7" s="211"/>
      <c r="BW7" s="78"/>
      <c r="BX7" s="212" t="str">
        <f>$AE$7</f>
        <v>宮城県石巻市中里５丁目５－５５</v>
      </c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74"/>
      <c r="CM7" s="74"/>
      <c r="CN7" s="213" t="str">
        <f>AU7</f>
        <v>工 事 番 号</v>
      </c>
      <c r="CO7" s="213"/>
      <c r="CP7" s="213"/>
      <c r="CQ7" s="213"/>
      <c r="CR7" s="213"/>
      <c r="CS7" s="214">
        <f>$G$7</f>
        <v>0</v>
      </c>
      <c r="CT7" s="214"/>
      <c r="CU7" s="214"/>
      <c r="CV7" s="214"/>
      <c r="CW7" s="214"/>
      <c r="CX7" s="214"/>
      <c r="CY7" s="214"/>
      <c r="CZ7" s="214"/>
      <c r="DA7" s="214"/>
      <c r="DB7" s="204"/>
      <c r="DC7" s="204"/>
      <c r="DD7" s="204"/>
      <c r="DE7" s="205"/>
      <c r="DF7" s="205"/>
      <c r="DG7" s="205"/>
      <c r="DH7" s="205"/>
      <c r="DI7" s="74"/>
      <c r="DJ7" s="74"/>
      <c r="DK7" s="211" t="str">
        <f>$Y$7</f>
        <v>住所</v>
      </c>
      <c r="DL7" s="211"/>
      <c r="DM7" s="211"/>
      <c r="DN7" s="211"/>
      <c r="DO7" s="211"/>
      <c r="DP7" s="78"/>
      <c r="DQ7" s="212" t="str">
        <f>$AE$7</f>
        <v>宮城県石巻市中里５丁目５－５５</v>
      </c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3"/>
    </row>
    <row r="8" spans="1:135" s="11" customFormat="1" ht="17.25" customHeight="1" x14ac:dyDescent="0.2">
      <c r="A8" s="76"/>
      <c r="B8" s="221" t="s">
        <v>68</v>
      </c>
      <c r="C8" s="221"/>
      <c r="D8" s="221"/>
      <c r="E8" s="221"/>
      <c r="F8" s="221"/>
      <c r="G8" s="222" t="s">
        <v>38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76"/>
      <c r="X8" s="76"/>
      <c r="Y8" s="217" t="s">
        <v>27</v>
      </c>
      <c r="Z8" s="217"/>
      <c r="AA8" s="217"/>
      <c r="AB8" s="217"/>
      <c r="AC8" s="217"/>
      <c r="AD8" s="76"/>
      <c r="AE8" s="223" t="s">
        <v>40</v>
      </c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0"/>
      <c r="AR8" s="21" t="s">
        <v>41</v>
      </c>
      <c r="AS8" s="111"/>
      <c r="AT8" s="74"/>
      <c r="AU8" s="224" t="str">
        <f>B8</f>
        <v>工 事 件 名</v>
      </c>
      <c r="AV8" s="224"/>
      <c r="AW8" s="224"/>
      <c r="AX8" s="224"/>
      <c r="AY8" s="224"/>
      <c r="AZ8" s="219" t="str">
        <f>$G$8</f>
        <v>8M/C品質及び抄物対策計装工事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74"/>
      <c r="BQ8" s="74"/>
      <c r="BR8" s="211" t="str">
        <f>$Y$8</f>
        <v>社名</v>
      </c>
      <c r="BS8" s="211"/>
      <c r="BT8" s="211"/>
      <c r="BU8" s="211"/>
      <c r="BV8" s="211"/>
      <c r="BW8" s="74"/>
      <c r="BX8" s="220" t="str">
        <f>$AE$8</f>
        <v>東北電気株式会社</v>
      </c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"/>
      <c r="CK8" s="23" t="str">
        <f>$AR$8</f>
        <v>印</v>
      </c>
      <c r="CL8" s="74"/>
      <c r="CM8" s="74"/>
      <c r="CN8" s="224" t="str">
        <f>AU8</f>
        <v>工 事 件 名</v>
      </c>
      <c r="CO8" s="224"/>
      <c r="CP8" s="224"/>
      <c r="CQ8" s="224"/>
      <c r="CR8" s="224"/>
      <c r="CS8" s="219" t="str">
        <f>$G$8</f>
        <v>8M/C品質及び抄物対策計装工事</v>
      </c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74"/>
      <c r="DJ8" s="74"/>
      <c r="DK8" s="211" t="str">
        <f>$Y$8</f>
        <v>社名</v>
      </c>
      <c r="DL8" s="211"/>
      <c r="DM8" s="211"/>
      <c r="DN8" s="211"/>
      <c r="DO8" s="211"/>
      <c r="DP8" s="74"/>
      <c r="DQ8" s="220" t="str">
        <f>$AE$8</f>
        <v>東北電気株式会社</v>
      </c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"/>
      <c r="ED8" s="23" t="str">
        <f>$AR$8</f>
        <v>印</v>
      </c>
      <c r="EE8" s="3"/>
    </row>
    <row r="9" spans="1:135" s="11" customFormat="1" ht="18" customHeight="1" x14ac:dyDescent="0.2">
      <c r="A9" s="76"/>
      <c r="B9" s="221" t="s">
        <v>69</v>
      </c>
      <c r="C9" s="221"/>
      <c r="D9" s="221"/>
      <c r="E9" s="221"/>
      <c r="F9" s="221"/>
      <c r="G9" s="225" t="s">
        <v>80</v>
      </c>
      <c r="H9" s="225"/>
      <c r="I9" s="225"/>
      <c r="J9" s="225"/>
      <c r="K9" s="225"/>
      <c r="L9" s="225"/>
      <c r="M9" s="225"/>
      <c r="N9" s="225"/>
      <c r="O9" s="225"/>
      <c r="P9" s="203"/>
      <c r="Q9" s="203"/>
      <c r="R9" s="203"/>
      <c r="S9" s="203"/>
      <c r="T9" s="203"/>
      <c r="U9" s="203"/>
      <c r="V9" s="202"/>
      <c r="W9" s="76"/>
      <c r="X9" s="76"/>
      <c r="Y9" s="217" t="s">
        <v>3</v>
      </c>
      <c r="Z9" s="217"/>
      <c r="AA9" s="217"/>
      <c r="AB9" s="217"/>
      <c r="AC9" s="217"/>
      <c r="AD9" s="76"/>
      <c r="AE9" s="218" t="s">
        <v>42</v>
      </c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32"/>
      <c r="AS9" s="76"/>
      <c r="AT9" s="74"/>
      <c r="AU9" s="226" t="str">
        <f>B9</f>
        <v>部門・担当</v>
      </c>
      <c r="AV9" s="226"/>
      <c r="AW9" s="226"/>
      <c r="AX9" s="226"/>
      <c r="AY9" s="226"/>
      <c r="AZ9" s="227" t="str">
        <f>$G$9</f>
        <v>計装課・山本</v>
      </c>
      <c r="BA9" s="227"/>
      <c r="BB9" s="227"/>
      <c r="BC9" s="227"/>
      <c r="BD9" s="227"/>
      <c r="BE9" s="227"/>
      <c r="BF9" s="227"/>
      <c r="BG9" s="227"/>
      <c r="BH9" s="227"/>
      <c r="BI9" s="206"/>
      <c r="BJ9" s="206"/>
      <c r="BK9" s="206"/>
      <c r="BL9" s="206"/>
      <c r="BM9" s="206"/>
      <c r="BN9" s="206"/>
      <c r="BO9" s="205"/>
      <c r="BP9" s="74"/>
      <c r="BQ9" s="74"/>
      <c r="BR9" s="211" t="str">
        <f>$Y$9</f>
        <v>TEL･FAX</v>
      </c>
      <c r="BS9" s="211"/>
      <c r="BT9" s="211"/>
      <c r="BU9" s="211"/>
      <c r="BV9" s="211"/>
      <c r="BW9" s="74"/>
      <c r="BX9" s="212" t="str">
        <f>$AE$9</f>
        <v>0225-55-5555・0225-55-5556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80"/>
      <c r="CL9" s="74"/>
      <c r="CM9" s="74"/>
      <c r="CN9" s="226" t="str">
        <f>AU9</f>
        <v>部門・担当</v>
      </c>
      <c r="CO9" s="226"/>
      <c r="CP9" s="226"/>
      <c r="CQ9" s="226"/>
      <c r="CR9" s="226"/>
      <c r="CS9" s="227" t="str">
        <f>$G$9</f>
        <v>計装課・山本</v>
      </c>
      <c r="CT9" s="227"/>
      <c r="CU9" s="227"/>
      <c r="CV9" s="227"/>
      <c r="CW9" s="227"/>
      <c r="CX9" s="227"/>
      <c r="CY9" s="227"/>
      <c r="CZ9" s="227"/>
      <c r="DA9" s="227"/>
      <c r="DB9" s="206"/>
      <c r="DC9" s="206"/>
      <c r="DD9" s="206"/>
      <c r="DE9" s="206"/>
      <c r="DF9" s="206"/>
      <c r="DG9" s="206"/>
      <c r="DH9" s="205"/>
      <c r="DI9" s="74"/>
      <c r="DJ9" s="74"/>
      <c r="DK9" s="211" t="str">
        <f>$Y$9</f>
        <v>TEL･FAX</v>
      </c>
      <c r="DL9" s="211"/>
      <c r="DM9" s="211"/>
      <c r="DN9" s="211"/>
      <c r="DO9" s="211"/>
      <c r="DP9" s="74"/>
      <c r="DQ9" s="212" t="str">
        <f>$AE$9</f>
        <v>0225-55-5555・0225-55-5556</v>
      </c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80"/>
      <c r="EE9" s="3"/>
    </row>
    <row r="10" spans="1:135" s="10" customFormat="1" ht="18.75" customHeight="1" x14ac:dyDescent="0.2">
      <c r="A10" s="76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02"/>
      <c r="V10" s="76"/>
      <c r="W10" s="76"/>
      <c r="X10" s="76"/>
      <c r="Y10" s="228" t="s">
        <v>36</v>
      </c>
      <c r="Z10" s="228"/>
      <c r="AA10" s="228"/>
      <c r="AB10" s="228"/>
      <c r="AC10" s="228"/>
      <c r="AD10" s="112"/>
      <c r="AE10" s="229" t="s">
        <v>43</v>
      </c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76"/>
      <c r="AT10" s="74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106"/>
      <c r="BO10" s="74"/>
      <c r="BP10" s="74"/>
      <c r="BQ10" s="74"/>
      <c r="BR10" s="230" t="str">
        <f>$Y$10</f>
        <v>登録番号</v>
      </c>
      <c r="BS10" s="230"/>
      <c r="BT10" s="230"/>
      <c r="BU10" s="230"/>
      <c r="BV10" s="230"/>
      <c r="BW10" s="81"/>
      <c r="BX10" s="231" t="str">
        <f>$AE$10</f>
        <v>T1234567890123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74"/>
      <c r="CM10" s="74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106"/>
      <c r="DH10" s="74"/>
      <c r="DI10" s="74"/>
      <c r="DJ10" s="74"/>
      <c r="DK10" s="230" t="str">
        <f>$Y$10</f>
        <v>登録番号</v>
      </c>
      <c r="DL10" s="230"/>
      <c r="DM10" s="230"/>
      <c r="DN10" s="230"/>
      <c r="DO10" s="230"/>
      <c r="DP10" s="81"/>
      <c r="DQ10" s="231" t="str">
        <f>$AE$10</f>
        <v>T1234567890123</v>
      </c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3"/>
    </row>
    <row r="11" spans="1:135" s="11" customFormat="1" ht="6.75" customHeight="1" x14ac:dyDescent="0.2">
      <c r="A11" s="76"/>
      <c r="B11" s="75"/>
      <c r="C11" s="75"/>
      <c r="D11" s="75"/>
      <c r="E11" s="75"/>
      <c r="F11" s="75"/>
      <c r="G11" s="4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6"/>
      <c r="W11" s="76"/>
      <c r="X11" s="76"/>
      <c r="Y11" s="76"/>
      <c r="Z11" s="113"/>
      <c r="AA11" s="52"/>
      <c r="AB11" s="52"/>
      <c r="AC11" s="52"/>
      <c r="AD11" s="52"/>
      <c r="AE11" s="52"/>
      <c r="AF11" s="52"/>
      <c r="AG11" s="46"/>
      <c r="AH11" s="46"/>
      <c r="AI11" s="46"/>
      <c r="AJ11" s="46"/>
      <c r="AK11" s="232"/>
      <c r="AL11" s="232"/>
      <c r="AM11" s="232"/>
      <c r="AN11" s="232"/>
      <c r="AO11" s="232"/>
      <c r="AP11" s="232"/>
      <c r="AQ11" s="232"/>
      <c r="AR11" s="232"/>
      <c r="AS11" s="76"/>
      <c r="AT11" s="74"/>
      <c r="AU11" s="73"/>
      <c r="AV11" s="73"/>
      <c r="AW11" s="73"/>
      <c r="AX11" s="73"/>
      <c r="AY11" s="73"/>
      <c r="AZ11" s="114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74"/>
      <c r="BP11" s="74"/>
      <c r="BQ11" s="74"/>
      <c r="BR11" s="74"/>
      <c r="BS11" s="79"/>
      <c r="BT11" s="79"/>
      <c r="BU11" s="79"/>
      <c r="BV11" s="79"/>
      <c r="BW11" s="79"/>
      <c r="BX11" s="74"/>
      <c r="BY11" s="115"/>
      <c r="BZ11" s="233">
        <f>$AA$11</f>
        <v>0</v>
      </c>
      <c r="CA11" s="233"/>
      <c r="CB11" s="233"/>
      <c r="CC11" s="233"/>
      <c r="CD11" s="233"/>
      <c r="CE11" s="233"/>
      <c r="CF11" s="115"/>
      <c r="CG11" s="115"/>
      <c r="CH11" s="115"/>
      <c r="CI11" s="115"/>
      <c r="CJ11" s="115"/>
      <c r="CK11" s="115"/>
      <c r="CL11" s="74"/>
      <c r="CM11" s="74"/>
      <c r="CN11" s="73"/>
      <c r="CO11" s="73"/>
      <c r="CP11" s="73"/>
      <c r="CQ11" s="73"/>
      <c r="CR11" s="73"/>
      <c r="CS11" s="114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74"/>
      <c r="DI11" s="74"/>
      <c r="DJ11" s="74"/>
      <c r="DK11" s="74"/>
      <c r="DL11" s="79"/>
      <c r="DM11" s="79"/>
      <c r="DN11" s="79"/>
      <c r="DO11" s="79"/>
      <c r="DP11" s="79"/>
      <c r="DQ11" s="74"/>
      <c r="DR11" s="115"/>
      <c r="DS11" s="233">
        <f>$AA$11</f>
        <v>0</v>
      </c>
      <c r="DT11" s="233"/>
      <c r="DU11" s="233"/>
      <c r="DV11" s="233"/>
      <c r="DW11" s="233"/>
      <c r="DX11" s="233"/>
      <c r="DY11" s="115"/>
      <c r="DZ11" s="115"/>
      <c r="EA11" s="115"/>
      <c r="EB11" s="115"/>
      <c r="EC11" s="115"/>
      <c r="ED11" s="115"/>
      <c r="EE11" s="3"/>
    </row>
    <row r="12" spans="1:135" s="11" customFormat="1" ht="16.5" customHeight="1" thickBot="1" x14ac:dyDescent="0.25">
      <c r="A12" s="76"/>
      <c r="B12" s="75"/>
      <c r="C12" s="75"/>
      <c r="D12" s="75"/>
      <c r="E12" s="75"/>
      <c r="F12" s="75"/>
      <c r="G12" s="48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6"/>
      <c r="W12" s="76"/>
      <c r="X12" s="76"/>
      <c r="Y12" s="76"/>
      <c r="Z12" s="113"/>
      <c r="AA12" s="52"/>
      <c r="AB12" s="52"/>
      <c r="AC12" s="52"/>
      <c r="AD12" s="52"/>
      <c r="AE12" s="52"/>
      <c r="AF12" s="52"/>
      <c r="AG12" s="33" t="s">
        <v>31</v>
      </c>
      <c r="AH12" s="33"/>
      <c r="AI12" s="33"/>
      <c r="AJ12" s="33" t="s">
        <v>35</v>
      </c>
      <c r="AK12" s="234" t="s">
        <v>44</v>
      </c>
      <c r="AL12" s="234"/>
      <c r="AM12" s="234"/>
      <c r="AN12" s="234"/>
      <c r="AO12" s="234" t="s">
        <v>45</v>
      </c>
      <c r="AP12" s="234"/>
      <c r="AQ12" s="234"/>
      <c r="AR12" s="234"/>
      <c r="AS12" s="76"/>
      <c r="AT12" s="74"/>
      <c r="AU12" s="73"/>
      <c r="AV12" s="73"/>
      <c r="AW12" s="73"/>
      <c r="AX12" s="73"/>
      <c r="AY12" s="73"/>
      <c r="AZ12" s="114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74"/>
      <c r="BP12" s="74"/>
      <c r="BQ12" s="74"/>
      <c r="BR12" s="74"/>
      <c r="BS12" s="79"/>
      <c r="BT12" s="79"/>
      <c r="BU12" s="79"/>
      <c r="BV12" s="79"/>
      <c r="BW12" s="79"/>
      <c r="BX12" s="74"/>
      <c r="BY12" s="31"/>
      <c r="BZ12" s="82" t="str">
        <f>$AG$12</f>
        <v>銀行･支店</v>
      </c>
      <c r="CA12" s="82"/>
      <c r="CB12" s="82"/>
      <c r="CC12" s="82" t="s">
        <v>35</v>
      </c>
      <c r="CD12" s="235" t="str">
        <f>$AK$12</f>
        <v>七十七銀行</v>
      </c>
      <c r="CE12" s="235"/>
      <c r="CF12" s="235"/>
      <c r="CG12" s="235"/>
      <c r="CH12" s="235" t="str">
        <f>$AO$12</f>
        <v>石巻支店</v>
      </c>
      <c r="CI12" s="235"/>
      <c r="CJ12" s="235"/>
      <c r="CK12" s="235"/>
      <c r="CL12" s="74"/>
      <c r="CM12" s="74"/>
      <c r="CN12" s="73"/>
      <c r="CO12" s="73"/>
      <c r="CP12" s="73"/>
      <c r="CQ12" s="73"/>
      <c r="CR12" s="73"/>
      <c r="CS12" s="114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74"/>
      <c r="DI12" s="74"/>
      <c r="DJ12" s="74"/>
      <c r="DK12" s="74"/>
      <c r="DL12" s="79"/>
      <c r="DM12" s="79"/>
      <c r="DN12" s="79"/>
      <c r="DO12" s="79"/>
      <c r="DP12" s="79"/>
      <c r="DQ12" s="74"/>
      <c r="DR12" s="31"/>
      <c r="DS12" s="82" t="str">
        <f>$AG$12</f>
        <v>銀行･支店</v>
      </c>
      <c r="DT12" s="82"/>
      <c r="DU12" s="82"/>
      <c r="DV12" s="82" t="s">
        <v>35</v>
      </c>
      <c r="DW12" s="235" t="str">
        <f>$AK$12</f>
        <v>七十七銀行</v>
      </c>
      <c r="DX12" s="235"/>
      <c r="DY12" s="235"/>
      <c r="DZ12" s="235"/>
      <c r="EA12" s="235" t="str">
        <f>$AO$12</f>
        <v>石巻支店</v>
      </c>
      <c r="EB12" s="235"/>
      <c r="EC12" s="235"/>
      <c r="ED12" s="235"/>
      <c r="EE12" s="3"/>
    </row>
    <row r="13" spans="1:135" ht="18.75" customHeight="1" x14ac:dyDescent="0.2">
      <c r="B13" s="236" t="s">
        <v>0</v>
      </c>
      <c r="C13" s="237"/>
      <c r="D13" s="237"/>
      <c r="E13" s="237"/>
      <c r="F13" s="237"/>
      <c r="G13" s="240">
        <f>AB41</f>
        <v>144122.00200000001</v>
      </c>
      <c r="H13" s="241"/>
      <c r="I13" s="241"/>
      <c r="J13" s="241"/>
      <c r="K13" s="241"/>
      <c r="L13" s="241"/>
      <c r="M13" s="241"/>
      <c r="N13" s="241"/>
      <c r="O13" s="241"/>
      <c r="P13" s="242"/>
      <c r="Q13" s="24"/>
      <c r="R13" s="246"/>
      <c r="S13" s="246"/>
      <c r="T13" s="247"/>
      <c r="U13" s="247"/>
      <c r="V13" s="247"/>
      <c r="W13" s="248"/>
      <c r="X13" s="248"/>
      <c r="Y13" s="248"/>
      <c r="Z13" s="248"/>
      <c r="AA13" s="248"/>
      <c r="AB13" s="248"/>
      <c r="AC13" s="248"/>
      <c r="AD13" s="248"/>
      <c r="AF13" s="116"/>
      <c r="AG13" s="34" t="s">
        <v>32</v>
      </c>
      <c r="AH13" s="34"/>
      <c r="AI13" s="34"/>
      <c r="AJ13" s="34" t="s">
        <v>35</v>
      </c>
      <c r="AK13" s="234" t="s">
        <v>46</v>
      </c>
      <c r="AL13" s="234"/>
      <c r="AM13" s="234"/>
      <c r="AN13" s="234"/>
      <c r="AO13" s="249" t="s">
        <v>47</v>
      </c>
      <c r="AP13" s="249"/>
      <c r="AQ13" s="249"/>
      <c r="AR13" s="249"/>
      <c r="AT13" s="74"/>
      <c r="AU13" s="250" t="str">
        <f>$B$13</f>
        <v>請求金額</v>
      </c>
      <c r="AV13" s="251"/>
      <c r="AW13" s="251"/>
      <c r="AX13" s="251"/>
      <c r="AY13" s="252"/>
      <c r="AZ13" s="256">
        <f>$G$13</f>
        <v>144122.00200000001</v>
      </c>
      <c r="BA13" s="257"/>
      <c r="BB13" s="257"/>
      <c r="BC13" s="257"/>
      <c r="BD13" s="257"/>
      <c r="BE13" s="257"/>
      <c r="BF13" s="257"/>
      <c r="BG13" s="257"/>
      <c r="BH13" s="257"/>
      <c r="BI13" s="258"/>
      <c r="BJ13" s="25"/>
      <c r="BK13" s="268" t="s">
        <v>34</v>
      </c>
      <c r="BL13" s="269"/>
      <c r="BM13" s="272" t="s">
        <v>18</v>
      </c>
      <c r="BN13" s="273"/>
      <c r="BO13" s="274"/>
      <c r="BP13" s="275"/>
      <c r="BQ13" s="275"/>
      <c r="BR13" s="275"/>
      <c r="BS13" s="275"/>
      <c r="BT13" s="275"/>
      <c r="BU13" s="275"/>
      <c r="BV13" s="275"/>
      <c r="BW13" s="276"/>
      <c r="BX13" s="74"/>
      <c r="BY13" s="117"/>
      <c r="BZ13" s="82" t="str">
        <f>$AG$13</f>
        <v>種類･番号</v>
      </c>
      <c r="CA13" s="83"/>
      <c r="CB13" s="83"/>
      <c r="CC13" s="83" t="s">
        <v>35</v>
      </c>
      <c r="CD13" s="277" t="str">
        <f>$AK$13</f>
        <v>普通預金</v>
      </c>
      <c r="CE13" s="277"/>
      <c r="CF13" s="277"/>
      <c r="CG13" s="277"/>
      <c r="CH13" s="278" t="str">
        <f>AO13</f>
        <v>0005555</v>
      </c>
      <c r="CI13" s="267"/>
      <c r="CJ13" s="267"/>
      <c r="CK13" s="267"/>
      <c r="CL13" s="74"/>
      <c r="CM13" s="74"/>
      <c r="CN13" s="250" t="str">
        <f>$B$13</f>
        <v>請求金額</v>
      </c>
      <c r="CO13" s="251"/>
      <c r="CP13" s="251"/>
      <c r="CQ13" s="251"/>
      <c r="CR13" s="252"/>
      <c r="CS13" s="256">
        <f>$G$13</f>
        <v>144122.00200000001</v>
      </c>
      <c r="CT13" s="257"/>
      <c r="CU13" s="257"/>
      <c r="CV13" s="257"/>
      <c r="CW13" s="257"/>
      <c r="CX13" s="257"/>
      <c r="CY13" s="257"/>
      <c r="CZ13" s="257"/>
      <c r="DA13" s="257"/>
      <c r="DB13" s="258"/>
      <c r="DC13" s="25"/>
      <c r="DD13" s="268" t="s">
        <v>34</v>
      </c>
      <c r="DE13" s="269"/>
      <c r="DF13" s="272" t="s">
        <v>18</v>
      </c>
      <c r="DG13" s="273"/>
      <c r="DH13" s="274"/>
      <c r="DI13" s="275"/>
      <c r="DJ13" s="275"/>
      <c r="DK13" s="275"/>
      <c r="DL13" s="275"/>
      <c r="DM13" s="275"/>
      <c r="DN13" s="275"/>
      <c r="DO13" s="275"/>
      <c r="DP13" s="276"/>
      <c r="DQ13" s="74"/>
      <c r="DR13" s="117"/>
      <c r="DS13" s="82" t="str">
        <f>$AG$13</f>
        <v>種類･番号</v>
      </c>
      <c r="DT13" s="83"/>
      <c r="DU13" s="83"/>
      <c r="DV13" s="83" t="s">
        <v>35</v>
      </c>
      <c r="DW13" s="277" t="str">
        <f>$AK$13</f>
        <v>普通預金</v>
      </c>
      <c r="DX13" s="277"/>
      <c r="DY13" s="277"/>
      <c r="DZ13" s="277"/>
      <c r="EA13" s="278" t="str">
        <f>CH13</f>
        <v>0005555</v>
      </c>
      <c r="EB13" s="267"/>
      <c r="EC13" s="267"/>
      <c r="ED13" s="267"/>
      <c r="EE13" s="3"/>
    </row>
    <row r="14" spans="1:135" ht="18.75" customHeight="1" thickBot="1" x14ac:dyDescent="0.25">
      <c r="B14" s="238"/>
      <c r="C14" s="239"/>
      <c r="D14" s="239"/>
      <c r="E14" s="239"/>
      <c r="F14" s="239"/>
      <c r="G14" s="243"/>
      <c r="H14" s="244"/>
      <c r="I14" s="244"/>
      <c r="J14" s="244"/>
      <c r="K14" s="244"/>
      <c r="L14" s="244"/>
      <c r="M14" s="244"/>
      <c r="N14" s="244"/>
      <c r="O14" s="244"/>
      <c r="P14" s="245"/>
      <c r="Q14" s="24"/>
      <c r="R14" s="246"/>
      <c r="S14" s="246"/>
      <c r="T14" s="247"/>
      <c r="U14" s="247"/>
      <c r="V14" s="247"/>
      <c r="W14" s="248"/>
      <c r="X14" s="248"/>
      <c r="Y14" s="248"/>
      <c r="Z14" s="248"/>
      <c r="AA14" s="248"/>
      <c r="AB14" s="248"/>
      <c r="AC14" s="248"/>
      <c r="AD14" s="248"/>
      <c r="AF14" s="116"/>
      <c r="AG14" s="34" t="s">
        <v>33</v>
      </c>
      <c r="AH14" s="34"/>
      <c r="AI14" s="34"/>
      <c r="AJ14" s="34" t="s">
        <v>35</v>
      </c>
      <c r="AK14" s="282" t="s">
        <v>48</v>
      </c>
      <c r="AL14" s="282"/>
      <c r="AM14" s="282"/>
      <c r="AN14" s="282"/>
      <c r="AO14" s="282"/>
      <c r="AP14" s="282"/>
      <c r="AQ14" s="282"/>
      <c r="AR14" s="282"/>
      <c r="AT14" s="74"/>
      <c r="AU14" s="253"/>
      <c r="AV14" s="254"/>
      <c r="AW14" s="254"/>
      <c r="AX14" s="254"/>
      <c r="AY14" s="255"/>
      <c r="AZ14" s="259"/>
      <c r="BA14" s="260"/>
      <c r="BB14" s="260"/>
      <c r="BC14" s="260"/>
      <c r="BD14" s="260"/>
      <c r="BE14" s="260"/>
      <c r="BF14" s="260"/>
      <c r="BG14" s="260"/>
      <c r="BH14" s="260"/>
      <c r="BI14" s="261"/>
      <c r="BJ14" s="25"/>
      <c r="BK14" s="270"/>
      <c r="BL14" s="271"/>
      <c r="BM14" s="262" t="s">
        <v>17</v>
      </c>
      <c r="BN14" s="263"/>
      <c r="BO14" s="264"/>
      <c r="BP14" s="265"/>
      <c r="BQ14" s="265"/>
      <c r="BR14" s="265"/>
      <c r="BS14" s="265"/>
      <c r="BT14" s="265"/>
      <c r="BU14" s="265"/>
      <c r="BV14" s="265"/>
      <c r="BW14" s="266"/>
      <c r="BX14" s="74"/>
      <c r="BY14" s="117"/>
      <c r="BZ14" s="82" t="str">
        <f>$AG$14</f>
        <v>名義(ｶﾅ)</v>
      </c>
      <c r="CA14" s="83"/>
      <c r="CB14" s="83"/>
      <c r="CC14" s="83" t="s">
        <v>35</v>
      </c>
      <c r="CD14" s="267" t="str">
        <f>$AK$14</f>
        <v>ﾄｳﾎｸﾃﾞﾝｷ(ｶ</v>
      </c>
      <c r="CE14" s="267"/>
      <c r="CF14" s="267"/>
      <c r="CG14" s="267"/>
      <c r="CH14" s="267"/>
      <c r="CI14" s="267"/>
      <c r="CJ14" s="267"/>
      <c r="CK14" s="267"/>
      <c r="CL14" s="74"/>
      <c r="CM14" s="74"/>
      <c r="CN14" s="253"/>
      <c r="CO14" s="254"/>
      <c r="CP14" s="254"/>
      <c r="CQ14" s="254"/>
      <c r="CR14" s="255"/>
      <c r="CS14" s="259"/>
      <c r="CT14" s="260"/>
      <c r="CU14" s="260"/>
      <c r="CV14" s="260"/>
      <c r="CW14" s="260"/>
      <c r="CX14" s="260"/>
      <c r="CY14" s="260"/>
      <c r="CZ14" s="260"/>
      <c r="DA14" s="260"/>
      <c r="DB14" s="261"/>
      <c r="DC14" s="25"/>
      <c r="DD14" s="270"/>
      <c r="DE14" s="271"/>
      <c r="DF14" s="262" t="s">
        <v>17</v>
      </c>
      <c r="DG14" s="263"/>
      <c r="DH14" s="264"/>
      <c r="DI14" s="265"/>
      <c r="DJ14" s="265"/>
      <c r="DK14" s="265"/>
      <c r="DL14" s="265"/>
      <c r="DM14" s="265"/>
      <c r="DN14" s="265"/>
      <c r="DO14" s="265"/>
      <c r="DP14" s="266"/>
      <c r="DQ14" s="74"/>
      <c r="DR14" s="117"/>
      <c r="DS14" s="82" t="str">
        <f>$AG$14</f>
        <v>名義(ｶﾅ)</v>
      </c>
      <c r="DT14" s="83"/>
      <c r="DU14" s="83"/>
      <c r="DV14" s="83" t="s">
        <v>35</v>
      </c>
      <c r="DW14" s="267" t="str">
        <f>$AK$14</f>
        <v>ﾄｳﾎｸﾃﾞﾝｷ(ｶ</v>
      </c>
      <c r="DX14" s="267"/>
      <c r="DY14" s="267"/>
      <c r="DZ14" s="267"/>
      <c r="EA14" s="267"/>
      <c r="EB14" s="267"/>
      <c r="EC14" s="267"/>
      <c r="ED14" s="267"/>
      <c r="EE14" s="3"/>
    </row>
    <row r="15" spans="1:135" ht="13.5" customHeight="1" x14ac:dyDescent="0.2">
      <c r="B15" s="26"/>
      <c r="C15" s="26"/>
      <c r="D15" s="27"/>
      <c r="E15" s="27"/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AT15" s="74"/>
      <c r="AU15" s="28"/>
      <c r="AV15" s="28"/>
      <c r="AW15" s="29"/>
      <c r="AX15" s="29"/>
      <c r="AY15" s="29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28"/>
      <c r="CO15" s="28"/>
      <c r="CP15" s="29"/>
      <c r="CQ15" s="29"/>
      <c r="CR15" s="29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3"/>
    </row>
    <row r="16" spans="1:135" s="7" customFormat="1" ht="18" customHeight="1" x14ac:dyDescent="0.15">
      <c r="A16" s="51"/>
      <c r="B16" s="279" t="s">
        <v>15</v>
      </c>
      <c r="C16" s="280"/>
      <c r="D16" s="281"/>
      <c r="E16" s="279" t="s">
        <v>56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  <c r="T16" s="279" t="s">
        <v>19</v>
      </c>
      <c r="U16" s="280"/>
      <c r="V16" s="280"/>
      <c r="W16" s="281"/>
      <c r="X16" s="279" t="s">
        <v>20</v>
      </c>
      <c r="Y16" s="280"/>
      <c r="Z16" s="280"/>
      <c r="AA16" s="281"/>
      <c r="AB16" s="279" t="s">
        <v>21</v>
      </c>
      <c r="AC16" s="280"/>
      <c r="AD16" s="280"/>
      <c r="AE16" s="280"/>
      <c r="AF16" s="280"/>
      <c r="AG16" s="280"/>
      <c r="AH16" s="281"/>
      <c r="AI16" s="279" t="s">
        <v>55</v>
      </c>
      <c r="AJ16" s="280"/>
      <c r="AK16" s="281"/>
      <c r="AL16" s="280" t="s">
        <v>14</v>
      </c>
      <c r="AM16" s="280"/>
      <c r="AN16" s="280"/>
      <c r="AO16" s="280"/>
      <c r="AP16" s="280"/>
      <c r="AQ16" s="280"/>
      <c r="AR16" s="281"/>
      <c r="AS16" s="51"/>
      <c r="AT16" s="86"/>
      <c r="AU16" s="283" t="str">
        <f>$B$16</f>
        <v>月 日</v>
      </c>
      <c r="AV16" s="284"/>
      <c r="AW16" s="285"/>
      <c r="AX16" s="283" t="str">
        <f>$E$16</f>
        <v>品　目</v>
      </c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5"/>
      <c r="BM16" s="283" t="str">
        <f>$T$16</f>
        <v>数 量</v>
      </c>
      <c r="BN16" s="284"/>
      <c r="BO16" s="284"/>
      <c r="BP16" s="285"/>
      <c r="BQ16" s="283" t="str">
        <f>$X$16</f>
        <v>単 価</v>
      </c>
      <c r="BR16" s="284"/>
      <c r="BS16" s="284"/>
      <c r="BT16" s="285"/>
      <c r="BU16" s="283" t="str">
        <f>$AB$16</f>
        <v>金  額</v>
      </c>
      <c r="BV16" s="284"/>
      <c r="BW16" s="284"/>
      <c r="BX16" s="284"/>
      <c r="BY16" s="284"/>
      <c r="BZ16" s="284"/>
      <c r="CA16" s="285"/>
      <c r="CB16" s="279" t="s">
        <v>55</v>
      </c>
      <c r="CC16" s="280"/>
      <c r="CD16" s="281"/>
      <c r="CE16" s="284" t="str">
        <f>$AL$16</f>
        <v>備　考</v>
      </c>
      <c r="CF16" s="284"/>
      <c r="CG16" s="284"/>
      <c r="CH16" s="284"/>
      <c r="CI16" s="284"/>
      <c r="CJ16" s="284"/>
      <c r="CK16" s="285"/>
      <c r="CL16" s="86"/>
      <c r="CM16" s="86"/>
      <c r="CN16" s="283" t="str">
        <f>$B$16</f>
        <v>月 日</v>
      </c>
      <c r="CO16" s="284"/>
      <c r="CP16" s="285"/>
      <c r="CQ16" s="283" t="str">
        <f>$E$16</f>
        <v>品　目</v>
      </c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5"/>
      <c r="DF16" s="283" t="str">
        <f>$T$16</f>
        <v>数 量</v>
      </c>
      <c r="DG16" s="284"/>
      <c r="DH16" s="284"/>
      <c r="DI16" s="285"/>
      <c r="DJ16" s="283" t="str">
        <f>$X$16</f>
        <v>単 価</v>
      </c>
      <c r="DK16" s="284"/>
      <c r="DL16" s="284"/>
      <c r="DM16" s="285"/>
      <c r="DN16" s="283" t="str">
        <f>$AB$16</f>
        <v>金  額</v>
      </c>
      <c r="DO16" s="284"/>
      <c r="DP16" s="284"/>
      <c r="DQ16" s="284"/>
      <c r="DR16" s="284"/>
      <c r="DS16" s="284"/>
      <c r="DT16" s="285"/>
      <c r="DU16" s="279" t="s">
        <v>55</v>
      </c>
      <c r="DV16" s="280"/>
      <c r="DW16" s="281"/>
      <c r="DX16" s="284" t="str">
        <f>$AL$16</f>
        <v>備　考</v>
      </c>
      <c r="DY16" s="284"/>
      <c r="DZ16" s="284"/>
      <c r="EA16" s="284"/>
      <c r="EB16" s="284"/>
      <c r="EC16" s="284"/>
      <c r="ED16" s="285"/>
      <c r="EE16" s="1"/>
    </row>
    <row r="17" spans="1:135" s="12" customFormat="1" ht="18" customHeight="1" x14ac:dyDescent="0.2">
      <c r="A17" s="118"/>
      <c r="B17" s="178">
        <v>9</v>
      </c>
      <c r="C17" s="134" t="s">
        <v>26</v>
      </c>
      <c r="D17" s="180">
        <v>21</v>
      </c>
      <c r="E17" s="286" t="s">
        <v>83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8"/>
      <c r="T17" s="289">
        <v>1</v>
      </c>
      <c r="U17" s="290"/>
      <c r="V17" s="290"/>
      <c r="W17" s="291"/>
      <c r="X17" s="292">
        <v>170</v>
      </c>
      <c r="Y17" s="293"/>
      <c r="Z17" s="293"/>
      <c r="AA17" s="294"/>
      <c r="AB17" s="295">
        <f t="shared" ref="AB17:AB25" si="0">IF(T17*X17&lt;0,TRUNC(T17*X17-0.5),TRUNC(T17*X17+0.5))</f>
        <v>170</v>
      </c>
      <c r="AC17" s="296"/>
      <c r="AD17" s="296"/>
      <c r="AE17" s="296"/>
      <c r="AF17" s="296"/>
      <c r="AG17" s="296"/>
      <c r="AH17" s="297"/>
      <c r="AI17" s="298">
        <v>0.1</v>
      </c>
      <c r="AJ17" s="299"/>
      <c r="AK17" s="300"/>
      <c r="AL17" s="301"/>
      <c r="AM17" s="301"/>
      <c r="AN17" s="301"/>
      <c r="AO17" s="301"/>
      <c r="AP17" s="301"/>
      <c r="AQ17" s="301"/>
      <c r="AR17" s="302"/>
      <c r="AS17" s="119"/>
      <c r="AT17" s="120"/>
      <c r="AU17" s="139">
        <f>$B17</f>
        <v>9</v>
      </c>
      <c r="AV17" s="140" t="str">
        <f>$C17</f>
        <v>/</v>
      </c>
      <c r="AW17" s="182">
        <f>$D17</f>
        <v>21</v>
      </c>
      <c r="AX17" s="303" t="str">
        <f>$E17</f>
        <v>材料ＡＡＡＡ</v>
      </c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5"/>
      <c r="BM17" s="306">
        <f t="shared" ref="BM17:BM36" si="1">$T17</f>
        <v>1</v>
      </c>
      <c r="BN17" s="307"/>
      <c r="BO17" s="307"/>
      <c r="BP17" s="308"/>
      <c r="BQ17" s="309">
        <f t="shared" ref="BQ17:BQ37" si="2">$X17</f>
        <v>170</v>
      </c>
      <c r="BR17" s="310"/>
      <c r="BS17" s="310"/>
      <c r="BT17" s="311"/>
      <c r="BU17" s="312">
        <f>$AB17</f>
        <v>170</v>
      </c>
      <c r="BV17" s="313"/>
      <c r="BW17" s="313"/>
      <c r="BX17" s="313"/>
      <c r="BY17" s="313"/>
      <c r="BZ17" s="313"/>
      <c r="CA17" s="314"/>
      <c r="CB17" s="315">
        <f>$AI17</f>
        <v>0.1</v>
      </c>
      <c r="CC17" s="316"/>
      <c r="CD17" s="317"/>
      <c r="CE17" s="318">
        <f>$AL17</f>
        <v>0</v>
      </c>
      <c r="CF17" s="318"/>
      <c r="CG17" s="318"/>
      <c r="CH17" s="318"/>
      <c r="CI17" s="318"/>
      <c r="CJ17" s="318"/>
      <c r="CK17" s="319"/>
      <c r="CL17" s="121"/>
      <c r="CM17" s="120"/>
      <c r="CN17" s="139">
        <f>$B17</f>
        <v>9</v>
      </c>
      <c r="CO17" s="140" t="str">
        <f>$C17</f>
        <v>/</v>
      </c>
      <c r="CP17" s="182">
        <f>$D17</f>
        <v>21</v>
      </c>
      <c r="CQ17" s="303" t="str">
        <f>$E17</f>
        <v>材料ＡＡＡＡ</v>
      </c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5"/>
      <c r="DF17" s="306">
        <f t="shared" ref="DF17:DF36" si="3">$T17</f>
        <v>1</v>
      </c>
      <c r="DG17" s="307"/>
      <c r="DH17" s="307"/>
      <c r="DI17" s="308"/>
      <c r="DJ17" s="309">
        <f t="shared" ref="DJ17:DJ37" si="4">$X17</f>
        <v>170</v>
      </c>
      <c r="DK17" s="310"/>
      <c r="DL17" s="310"/>
      <c r="DM17" s="311"/>
      <c r="DN17" s="312">
        <f t="shared" ref="DN17:DN37" si="5">$AB17</f>
        <v>170</v>
      </c>
      <c r="DO17" s="313"/>
      <c r="DP17" s="313"/>
      <c r="DQ17" s="313"/>
      <c r="DR17" s="313"/>
      <c r="DS17" s="313"/>
      <c r="DT17" s="314"/>
      <c r="DU17" s="315">
        <f>$AI17</f>
        <v>0.1</v>
      </c>
      <c r="DV17" s="316"/>
      <c r="DW17" s="317"/>
      <c r="DX17" s="318">
        <f t="shared" ref="DX17:DX36" si="6">$AL17</f>
        <v>0</v>
      </c>
      <c r="DY17" s="318"/>
      <c r="DZ17" s="318"/>
      <c r="EA17" s="318"/>
      <c r="EB17" s="318"/>
      <c r="EC17" s="318"/>
      <c r="ED17" s="319"/>
      <c r="EE17" s="5"/>
    </row>
    <row r="18" spans="1:135" s="12" customFormat="1" ht="18" customHeight="1" x14ac:dyDescent="0.2">
      <c r="A18" s="118"/>
      <c r="B18" s="179">
        <v>9</v>
      </c>
      <c r="C18" s="136" t="s">
        <v>26</v>
      </c>
      <c r="D18" s="181">
        <v>22</v>
      </c>
      <c r="E18" s="320" t="s">
        <v>81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>
        <v>5</v>
      </c>
      <c r="U18" s="324"/>
      <c r="V18" s="324"/>
      <c r="W18" s="325"/>
      <c r="X18" s="326">
        <v>1400</v>
      </c>
      <c r="Y18" s="327"/>
      <c r="Z18" s="327"/>
      <c r="AA18" s="328"/>
      <c r="AB18" s="329">
        <f t="shared" si="0"/>
        <v>7000</v>
      </c>
      <c r="AC18" s="330"/>
      <c r="AD18" s="330"/>
      <c r="AE18" s="330"/>
      <c r="AF18" s="330"/>
      <c r="AG18" s="330"/>
      <c r="AH18" s="331"/>
      <c r="AI18" s="332">
        <v>0.1</v>
      </c>
      <c r="AJ18" s="333"/>
      <c r="AK18" s="334"/>
      <c r="AL18" s="352"/>
      <c r="AM18" s="352"/>
      <c r="AN18" s="352"/>
      <c r="AO18" s="352"/>
      <c r="AP18" s="352"/>
      <c r="AQ18" s="352"/>
      <c r="AR18" s="353"/>
      <c r="AS18" s="119"/>
      <c r="AT18" s="120"/>
      <c r="AU18" s="141">
        <f t="shared" ref="AU18:AU36" si="7">$B18</f>
        <v>9</v>
      </c>
      <c r="AV18" s="142" t="str">
        <f t="shared" ref="AV18:AV36" si="8">$C18</f>
        <v>/</v>
      </c>
      <c r="AW18" s="183">
        <f t="shared" ref="AW18:AW36" si="9">$D18</f>
        <v>22</v>
      </c>
      <c r="AX18" s="337" t="str">
        <f t="shared" ref="AX18:AX35" si="10">$E18</f>
        <v>材料ＢＢＢＢ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340">
        <f t="shared" si="1"/>
        <v>5</v>
      </c>
      <c r="BN18" s="341"/>
      <c r="BO18" s="341"/>
      <c r="BP18" s="342"/>
      <c r="BQ18" s="343">
        <f t="shared" si="2"/>
        <v>1400</v>
      </c>
      <c r="BR18" s="344"/>
      <c r="BS18" s="344"/>
      <c r="BT18" s="345"/>
      <c r="BU18" s="346">
        <f t="shared" ref="BU18:BU37" si="11">$AB18</f>
        <v>7000</v>
      </c>
      <c r="BV18" s="347"/>
      <c r="BW18" s="347"/>
      <c r="BX18" s="347"/>
      <c r="BY18" s="347"/>
      <c r="BZ18" s="347"/>
      <c r="CA18" s="348"/>
      <c r="CB18" s="349">
        <f t="shared" ref="CB18:CB37" si="12">$AI18</f>
        <v>0.1</v>
      </c>
      <c r="CC18" s="350"/>
      <c r="CD18" s="351"/>
      <c r="CE18" s="335">
        <f t="shared" ref="CE18:CE36" si="13">$AL18</f>
        <v>0</v>
      </c>
      <c r="CF18" s="335"/>
      <c r="CG18" s="335"/>
      <c r="CH18" s="335"/>
      <c r="CI18" s="335"/>
      <c r="CJ18" s="335"/>
      <c r="CK18" s="336"/>
      <c r="CL18" s="121"/>
      <c r="CM18" s="120"/>
      <c r="CN18" s="141">
        <f t="shared" ref="CN18:CN36" si="14">$B18</f>
        <v>9</v>
      </c>
      <c r="CO18" s="142" t="str">
        <f t="shared" ref="CO18:CO36" si="15">$C18</f>
        <v>/</v>
      </c>
      <c r="CP18" s="183">
        <f t="shared" ref="CP18:CP36" si="16">$D18</f>
        <v>22</v>
      </c>
      <c r="CQ18" s="337" t="str">
        <f t="shared" ref="CQ18:CQ35" si="17">$E18</f>
        <v>材料ＢＢＢＢ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340">
        <f t="shared" si="3"/>
        <v>5</v>
      </c>
      <c r="DG18" s="341"/>
      <c r="DH18" s="341"/>
      <c r="DI18" s="342"/>
      <c r="DJ18" s="343">
        <f t="shared" si="4"/>
        <v>1400</v>
      </c>
      <c r="DK18" s="344"/>
      <c r="DL18" s="344"/>
      <c r="DM18" s="345"/>
      <c r="DN18" s="346">
        <f t="shared" si="5"/>
        <v>7000</v>
      </c>
      <c r="DO18" s="347"/>
      <c r="DP18" s="347"/>
      <c r="DQ18" s="347"/>
      <c r="DR18" s="347"/>
      <c r="DS18" s="347"/>
      <c r="DT18" s="348"/>
      <c r="DU18" s="349">
        <f t="shared" ref="DU18:DU37" si="18">$AI18</f>
        <v>0.1</v>
      </c>
      <c r="DV18" s="350"/>
      <c r="DW18" s="351"/>
      <c r="DX18" s="335">
        <f t="shared" si="6"/>
        <v>0</v>
      </c>
      <c r="DY18" s="335"/>
      <c r="DZ18" s="335"/>
      <c r="EA18" s="335"/>
      <c r="EB18" s="335"/>
      <c r="EC18" s="335"/>
      <c r="ED18" s="336"/>
      <c r="EE18" s="5"/>
    </row>
    <row r="19" spans="1:135" s="12" customFormat="1" ht="18" customHeight="1" x14ac:dyDescent="0.2">
      <c r="A19" s="118"/>
      <c r="B19" s="179">
        <v>9</v>
      </c>
      <c r="C19" s="136" t="s">
        <v>26</v>
      </c>
      <c r="D19" s="181">
        <v>25</v>
      </c>
      <c r="E19" s="320" t="s">
        <v>82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>
        <v>10</v>
      </c>
      <c r="U19" s="324"/>
      <c r="V19" s="324"/>
      <c r="W19" s="325"/>
      <c r="X19" s="326">
        <v>315</v>
      </c>
      <c r="Y19" s="327"/>
      <c r="Z19" s="327"/>
      <c r="AA19" s="328"/>
      <c r="AB19" s="329">
        <f t="shared" si="0"/>
        <v>3150</v>
      </c>
      <c r="AC19" s="330"/>
      <c r="AD19" s="330"/>
      <c r="AE19" s="330"/>
      <c r="AF19" s="330"/>
      <c r="AG19" s="330"/>
      <c r="AH19" s="331"/>
      <c r="AI19" s="332">
        <v>0.1</v>
      </c>
      <c r="AJ19" s="354"/>
      <c r="AK19" s="355"/>
      <c r="AL19" s="352"/>
      <c r="AM19" s="352"/>
      <c r="AN19" s="352"/>
      <c r="AO19" s="352"/>
      <c r="AP19" s="352"/>
      <c r="AQ19" s="352"/>
      <c r="AR19" s="353"/>
      <c r="AS19" s="119"/>
      <c r="AT19" s="120"/>
      <c r="AU19" s="141">
        <f t="shared" si="7"/>
        <v>9</v>
      </c>
      <c r="AV19" s="142" t="str">
        <f t="shared" si="8"/>
        <v>/</v>
      </c>
      <c r="AW19" s="183">
        <f t="shared" si="9"/>
        <v>25</v>
      </c>
      <c r="AX19" s="337" t="str">
        <f t="shared" si="10"/>
        <v>材料CCCCC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340">
        <f t="shared" si="1"/>
        <v>10</v>
      </c>
      <c r="BN19" s="341"/>
      <c r="BO19" s="341"/>
      <c r="BP19" s="342"/>
      <c r="BQ19" s="343">
        <f t="shared" si="2"/>
        <v>315</v>
      </c>
      <c r="BR19" s="344"/>
      <c r="BS19" s="344"/>
      <c r="BT19" s="345"/>
      <c r="BU19" s="346">
        <f t="shared" si="11"/>
        <v>3150</v>
      </c>
      <c r="BV19" s="347"/>
      <c r="BW19" s="347"/>
      <c r="BX19" s="347"/>
      <c r="BY19" s="347"/>
      <c r="BZ19" s="347"/>
      <c r="CA19" s="348"/>
      <c r="CB19" s="349">
        <f t="shared" si="12"/>
        <v>0.1</v>
      </c>
      <c r="CC19" s="350"/>
      <c r="CD19" s="351"/>
      <c r="CE19" s="335">
        <f t="shared" si="13"/>
        <v>0</v>
      </c>
      <c r="CF19" s="335"/>
      <c r="CG19" s="335"/>
      <c r="CH19" s="335"/>
      <c r="CI19" s="335"/>
      <c r="CJ19" s="335"/>
      <c r="CK19" s="336"/>
      <c r="CL19" s="121"/>
      <c r="CM19" s="120"/>
      <c r="CN19" s="141">
        <f t="shared" si="14"/>
        <v>9</v>
      </c>
      <c r="CO19" s="142" t="str">
        <f t="shared" si="15"/>
        <v>/</v>
      </c>
      <c r="CP19" s="183">
        <f t="shared" si="16"/>
        <v>25</v>
      </c>
      <c r="CQ19" s="337" t="str">
        <f t="shared" si="17"/>
        <v>材料CCCCC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340">
        <f t="shared" si="3"/>
        <v>10</v>
      </c>
      <c r="DG19" s="341"/>
      <c r="DH19" s="341"/>
      <c r="DI19" s="342"/>
      <c r="DJ19" s="343">
        <f t="shared" si="4"/>
        <v>315</v>
      </c>
      <c r="DK19" s="344"/>
      <c r="DL19" s="344"/>
      <c r="DM19" s="345"/>
      <c r="DN19" s="346">
        <f t="shared" si="5"/>
        <v>3150</v>
      </c>
      <c r="DO19" s="347"/>
      <c r="DP19" s="347"/>
      <c r="DQ19" s="347"/>
      <c r="DR19" s="347"/>
      <c r="DS19" s="347"/>
      <c r="DT19" s="348"/>
      <c r="DU19" s="349">
        <f t="shared" si="18"/>
        <v>0.1</v>
      </c>
      <c r="DV19" s="350"/>
      <c r="DW19" s="351"/>
      <c r="DX19" s="335">
        <f t="shared" si="6"/>
        <v>0</v>
      </c>
      <c r="DY19" s="335"/>
      <c r="DZ19" s="335"/>
      <c r="EA19" s="335"/>
      <c r="EB19" s="335"/>
      <c r="EC19" s="335"/>
      <c r="ED19" s="336"/>
      <c r="EE19" s="5"/>
    </row>
    <row r="20" spans="1:135" s="12" customFormat="1" ht="18" customHeight="1" x14ac:dyDescent="0.2">
      <c r="A20" s="118"/>
      <c r="B20" s="179">
        <v>9</v>
      </c>
      <c r="C20" s="136" t="s">
        <v>26</v>
      </c>
      <c r="D20" s="181">
        <v>26</v>
      </c>
      <c r="E20" s="320" t="s">
        <v>84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>
        <v>2</v>
      </c>
      <c r="U20" s="324"/>
      <c r="V20" s="324"/>
      <c r="W20" s="325"/>
      <c r="X20" s="326">
        <v>14800</v>
      </c>
      <c r="Y20" s="327"/>
      <c r="Z20" s="327"/>
      <c r="AA20" s="328"/>
      <c r="AB20" s="329">
        <f t="shared" si="0"/>
        <v>29600</v>
      </c>
      <c r="AC20" s="330"/>
      <c r="AD20" s="330"/>
      <c r="AE20" s="330"/>
      <c r="AF20" s="330"/>
      <c r="AG20" s="330"/>
      <c r="AH20" s="331"/>
      <c r="AI20" s="356">
        <v>0.1</v>
      </c>
      <c r="AJ20" s="333"/>
      <c r="AK20" s="334"/>
      <c r="AL20" s="352"/>
      <c r="AM20" s="352"/>
      <c r="AN20" s="352"/>
      <c r="AO20" s="352"/>
      <c r="AP20" s="352"/>
      <c r="AQ20" s="352"/>
      <c r="AR20" s="353"/>
      <c r="AS20" s="119"/>
      <c r="AT20" s="120"/>
      <c r="AU20" s="141">
        <f t="shared" si="7"/>
        <v>9</v>
      </c>
      <c r="AV20" s="142" t="str">
        <f t="shared" si="8"/>
        <v>/</v>
      </c>
      <c r="AW20" s="183">
        <f t="shared" si="9"/>
        <v>26</v>
      </c>
      <c r="AX20" s="337" t="str">
        <f t="shared" si="10"/>
        <v>材料ＤＤＤＤ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340">
        <f t="shared" si="1"/>
        <v>2</v>
      </c>
      <c r="BN20" s="341"/>
      <c r="BO20" s="341"/>
      <c r="BP20" s="342"/>
      <c r="BQ20" s="343">
        <f t="shared" si="2"/>
        <v>14800</v>
      </c>
      <c r="BR20" s="344"/>
      <c r="BS20" s="344"/>
      <c r="BT20" s="345"/>
      <c r="BU20" s="346">
        <f t="shared" si="11"/>
        <v>29600</v>
      </c>
      <c r="BV20" s="347"/>
      <c r="BW20" s="347"/>
      <c r="BX20" s="347"/>
      <c r="BY20" s="347"/>
      <c r="BZ20" s="347"/>
      <c r="CA20" s="348"/>
      <c r="CB20" s="349">
        <f t="shared" si="12"/>
        <v>0.1</v>
      </c>
      <c r="CC20" s="350"/>
      <c r="CD20" s="351"/>
      <c r="CE20" s="335">
        <f t="shared" si="13"/>
        <v>0</v>
      </c>
      <c r="CF20" s="335"/>
      <c r="CG20" s="335"/>
      <c r="CH20" s="335"/>
      <c r="CI20" s="335"/>
      <c r="CJ20" s="335"/>
      <c r="CK20" s="336"/>
      <c r="CL20" s="121"/>
      <c r="CM20" s="120"/>
      <c r="CN20" s="141">
        <f t="shared" si="14"/>
        <v>9</v>
      </c>
      <c r="CO20" s="142" t="str">
        <f t="shared" si="15"/>
        <v>/</v>
      </c>
      <c r="CP20" s="183">
        <f t="shared" si="16"/>
        <v>26</v>
      </c>
      <c r="CQ20" s="337" t="str">
        <f t="shared" si="17"/>
        <v>材料ＤＤＤＤ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340">
        <f t="shared" si="3"/>
        <v>2</v>
      </c>
      <c r="DG20" s="341"/>
      <c r="DH20" s="341"/>
      <c r="DI20" s="342"/>
      <c r="DJ20" s="343">
        <f t="shared" si="4"/>
        <v>14800</v>
      </c>
      <c r="DK20" s="344"/>
      <c r="DL20" s="344"/>
      <c r="DM20" s="345"/>
      <c r="DN20" s="346">
        <f t="shared" si="5"/>
        <v>29600</v>
      </c>
      <c r="DO20" s="347"/>
      <c r="DP20" s="347"/>
      <c r="DQ20" s="347"/>
      <c r="DR20" s="347"/>
      <c r="DS20" s="347"/>
      <c r="DT20" s="348"/>
      <c r="DU20" s="349">
        <f t="shared" si="18"/>
        <v>0.1</v>
      </c>
      <c r="DV20" s="350"/>
      <c r="DW20" s="351"/>
      <c r="DX20" s="335">
        <f t="shared" si="6"/>
        <v>0</v>
      </c>
      <c r="DY20" s="335"/>
      <c r="DZ20" s="335"/>
      <c r="EA20" s="335"/>
      <c r="EB20" s="335"/>
      <c r="EC20" s="335"/>
      <c r="ED20" s="336"/>
      <c r="EE20" s="5"/>
    </row>
    <row r="21" spans="1:135" s="12" customFormat="1" ht="18" customHeight="1" x14ac:dyDescent="0.2">
      <c r="A21" s="118"/>
      <c r="B21" s="179"/>
      <c r="C21" s="136" t="s">
        <v>26</v>
      </c>
      <c r="D21" s="181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329">
        <f t="shared" si="0"/>
        <v>0</v>
      </c>
      <c r="AC21" s="330"/>
      <c r="AD21" s="330"/>
      <c r="AE21" s="330"/>
      <c r="AF21" s="330"/>
      <c r="AG21" s="330"/>
      <c r="AH21" s="331"/>
      <c r="AI21" s="356"/>
      <c r="AJ21" s="333"/>
      <c r="AK21" s="334"/>
      <c r="AL21" s="352"/>
      <c r="AM21" s="352"/>
      <c r="AN21" s="352"/>
      <c r="AO21" s="352"/>
      <c r="AP21" s="352"/>
      <c r="AQ21" s="352"/>
      <c r="AR21" s="353"/>
      <c r="AS21" s="119"/>
      <c r="AT21" s="120"/>
      <c r="AU21" s="141">
        <f t="shared" si="7"/>
        <v>0</v>
      </c>
      <c r="AV21" s="142" t="str">
        <f t="shared" si="8"/>
        <v>/</v>
      </c>
      <c r="AW21" s="183">
        <f t="shared" si="9"/>
        <v>0</v>
      </c>
      <c r="AX21" s="337">
        <f t="shared" si="10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340">
        <f t="shared" si="1"/>
        <v>0</v>
      </c>
      <c r="BN21" s="341"/>
      <c r="BO21" s="341"/>
      <c r="BP21" s="342"/>
      <c r="BQ21" s="343">
        <f t="shared" si="2"/>
        <v>0</v>
      </c>
      <c r="BR21" s="344"/>
      <c r="BS21" s="344"/>
      <c r="BT21" s="345"/>
      <c r="BU21" s="346">
        <f t="shared" si="11"/>
        <v>0</v>
      </c>
      <c r="BV21" s="347"/>
      <c r="BW21" s="347"/>
      <c r="BX21" s="347"/>
      <c r="BY21" s="347"/>
      <c r="BZ21" s="347"/>
      <c r="CA21" s="348"/>
      <c r="CB21" s="349">
        <f t="shared" si="12"/>
        <v>0</v>
      </c>
      <c r="CC21" s="350"/>
      <c r="CD21" s="351"/>
      <c r="CE21" s="335">
        <f t="shared" si="13"/>
        <v>0</v>
      </c>
      <c r="CF21" s="335"/>
      <c r="CG21" s="335"/>
      <c r="CH21" s="335"/>
      <c r="CI21" s="335"/>
      <c r="CJ21" s="335"/>
      <c r="CK21" s="336"/>
      <c r="CL21" s="121"/>
      <c r="CM21" s="120"/>
      <c r="CN21" s="141">
        <f t="shared" si="14"/>
        <v>0</v>
      </c>
      <c r="CO21" s="142" t="str">
        <f t="shared" si="15"/>
        <v>/</v>
      </c>
      <c r="CP21" s="183">
        <f t="shared" si="16"/>
        <v>0</v>
      </c>
      <c r="CQ21" s="337">
        <f t="shared" si="17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340">
        <f t="shared" si="3"/>
        <v>0</v>
      </c>
      <c r="DG21" s="341"/>
      <c r="DH21" s="341"/>
      <c r="DI21" s="342"/>
      <c r="DJ21" s="343">
        <f t="shared" si="4"/>
        <v>0</v>
      </c>
      <c r="DK21" s="344"/>
      <c r="DL21" s="344"/>
      <c r="DM21" s="345"/>
      <c r="DN21" s="346">
        <f t="shared" si="5"/>
        <v>0</v>
      </c>
      <c r="DO21" s="347"/>
      <c r="DP21" s="347"/>
      <c r="DQ21" s="347"/>
      <c r="DR21" s="347"/>
      <c r="DS21" s="347"/>
      <c r="DT21" s="348"/>
      <c r="DU21" s="349">
        <f t="shared" si="18"/>
        <v>0</v>
      </c>
      <c r="DV21" s="350"/>
      <c r="DW21" s="351"/>
      <c r="DX21" s="335">
        <f t="shared" si="6"/>
        <v>0</v>
      </c>
      <c r="DY21" s="335"/>
      <c r="DZ21" s="335"/>
      <c r="EA21" s="335"/>
      <c r="EB21" s="335"/>
      <c r="EC21" s="335"/>
      <c r="ED21" s="336"/>
      <c r="EE21" s="5"/>
    </row>
    <row r="22" spans="1:135" s="7" customFormat="1" ht="18" customHeight="1" x14ac:dyDescent="0.15">
      <c r="A22" s="51"/>
      <c r="B22" s="179">
        <v>10</v>
      </c>
      <c r="C22" s="136" t="s">
        <v>26</v>
      </c>
      <c r="D22" s="181">
        <v>13</v>
      </c>
      <c r="E22" s="320" t="s">
        <v>85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>
        <v>10</v>
      </c>
      <c r="U22" s="324"/>
      <c r="V22" s="324"/>
      <c r="W22" s="325"/>
      <c r="X22" s="326">
        <v>560</v>
      </c>
      <c r="Y22" s="327"/>
      <c r="Z22" s="327"/>
      <c r="AA22" s="328"/>
      <c r="AB22" s="329">
        <f t="shared" si="0"/>
        <v>5600</v>
      </c>
      <c r="AC22" s="330"/>
      <c r="AD22" s="330"/>
      <c r="AE22" s="330"/>
      <c r="AF22" s="330"/>
      <c r="AG22" s="330"/>
      <c r="AH22" s="331"/>
      <c r="AI22" s="356">
        <v>0.1</v>
      </c>
      <c r="AJ22" s="333"/>
      <c r="AK22" s="334"/>
      <c r="AL22" s="352"/>
      <c r="AM22" s="352"/>
      <c r="AN22" s="352"/>
      <c r="AO22" s="352"/>
      <c r="AP22" s="352"/>
      <c r="AQ22" s="352"/>
      <c r="AR22" s="353"/>
      <c r="AS22" s="51"/>
      <c r="AT22" s="86"/>
      <c r="AU22" s="141">
        <f t="shared" si="7"/>
        <v>10</v>
      </c>
      <c r="AV22" s="142" t="str">
        <f t="shared" si="8"/>
        <v>/</v>
      </c>
      <c r="AW22" s="183">
        <f t="shared" si="9"/>
        <v>13</v>
      </c>
      <c r="AX22" s="337" t="str">
        <f t="shared" si="10"/>
        <v>材料ああああ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340">
        <f t="shared" si="1"/>
        <v>10</v>
      </c>
      <c r="BN22" s="341"/>
      <c r="BO22" s="341"/>
      <c r="BP22" s="342"/>
      <c r="BQ22" s="343">
        <f t="shared" si="2"/>
        <v>560</v>
      </c>
      <c r="BR22" s="344"/>
      <c r="BS22" s="344"/>
      <c r="BT22" s="345"/>
      <c r="BU22" s="346">
        <f t="shared" si="11"/>
        <v>5600</v>
      </c>
      <c r="BV22" s="347"/>
      <c r="BW22" s="347"/>
      <c r="BX22" s="347"/>
      <c r="BY22" s="347"/>
      <c r="BZ22" s="347"/>
      <c r="CA22" s="348"/>
      <c r="CB22" s="349">
        <f t="shared" si="12"/>
        <v>0.1</v>
      </c>
      <c r="CC22" s="350"/>
      <c r="CD22" s="351"/>
      <c r="CE22" s="335">
        <f t="shared" si="13"/>
        <v>0</v>
      </c>
      <c r="CF22" s="335"/>
      <c r="CG22" s="335"/>
      <c r="CH22" s="335"/>
      <c r="CI22" s="335"/>
      <c r="CJ22" s="335"/>
      <c r="CK22" s="336"/>
      <c r="CL22" s="86"/>
      <c r="CM22" s="86"/>
      <c r="CN22" s="141">
        <f t="shared" si="14"/>
        <v>10</v>
      </c>
      <c r="CO22" s="142" t="str">
        <f t="shared" si="15"/>
        <v>/</v>
      </c>
      <c r="CP22" s="183">
        <f t="shared" si="16"/>
        <v>13</v>
      </c>
      <c r="CQ22" s="337" t="str">
        <f t="shared" si="17"/>
        <v>材料ああああ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340">
        <f t="shared" si="3"/>
        <v>10</v>
      </c>
      <c r="DG22" s="341"/>
      <c r="DH22" s="341"/>
      <c r="DI22" s="342"/>
      <c r="DJ22" s="343">
        <f t="shared" si="4"/>
        <v>560</v>
      </c>
      <c r="DK22" s="344"/>
      <c r="DL22" s="344"/>
      <c r="DM22" s="345"/>
      <c r="DN22" s="346">
        <f t="shared" si="5"/>
        <v>5600</v>
      </c>
      <c r="DO22" s="347"/>
      <c r="DP22" s="347"/>
      <c r="DQ22" s="347"/>
      <c r="DR22" s="347"/>
      <c r="DS22" s="347"/>
      <c r="DT22" s="348"/>
      <c r="DU22" s="349">
        <f t="shared" si="18"/>
        <v>0.1</v>
      </c>
      <c r="DV22" s="350"/>
      <c r="DW22" s="351"/>
      <c r="DX22" s="335">
        <f t="shared" si="6"/>
        <v>0</v>
      </c>
      <c r="DY22" s="335"/>
      <c r="DZ22" s="335"/>
      <c r="EA22" s="335"/>
      <c r="EB22" s="335"/>
      <c r="EC22" s="335"/>
      <c r="ED22" s="336"/>
      <c r="EE22" s="1"/>
    </row>
    <row r="23" spans="1:135" s="12" customFormat="1" ht="18" customHeight="1" x14ac:dyDescent="0.2">
      <c r="A23" s="118"/>
      <c r="B23" s="179">
        <v>10</v>
      </c>
      <c r="C23" s="136" t="s">
        <v>26</v>
      </c>
      <c r="D23" s="181">
        <v>13</v>
      </c>
      <c r="E23" s="320" t="s">
        <v>86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>
        <v>10</v>
      </c>
      <c r="U23" s="324"/>
      <c r="V23" s="324"/>
      <c r="W23" s="325"/>
      <c r="X23" s="326">
        <v>777</v>
      </c>
      <c r="Y23" s="327"/>
      <c r="Z23" s="327"/>
      <c r="AA23" s="328"/>
      <c r="AB23" s="329">
        <f t="shared" si="0"/>
        <v>7770</v>
      </c>
      <c r="AC23" s="330"/>
      <c r="AD23" s="330"/>
      <c r="AE23" s="330"/>
      <c r="AF23" s="330"/>
      <c r="AG23" s="330"/>
      <c r="AH23" s="331"/>
      <c r="AI23" s="356">
        <v>0.1</v>
      </c>
      <c r="AJ23" s="333"/>
      <c r="AK23" s="334"/>
      <c r="AL23" s="352"/>
      <c r="AM23" s="352"/>
      <c r="AN23" s="352"/>
      <c r="AO23" s="352"/>
      <c r="AP23" s="352"/>
      <c r="AQ23" s="352"/>
      <c r="AR23" s="353"/>
      <c r="AS23" s="119"/>
      <c r="AT23" s="120"/>
      <c r="AU23" s="141">
        <f t="shared" si="7"/>
        <v>10</v>
      </c>
      <c r="AV23" s="142" t="str">
        <f t="shared" si="8"/>
        <v>/</v>
      </c>
      <c r="AW23" s="183">
        <f t="shared" si="9"/>
        <v>13</v>
      </c>
      <c r="AX23" s="337" t="str">
        <f t="shared" si="10"/>
        <v>材料いいいい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340">
        <f t="shared" si="1"/>
        <v>10</v>
      </c>
      <c r="BN23" s="341"/>
      <c r="BO23" s="341"/>
      <c r="BP23" s="342"/>
      <c r="BQ23" s="343">
        <f t="shared" si="2"/>
        <v>777</v>
      </c>
      <c r="BR23" s="344"/>
      <c r="BS23" s="344"/>
      <c r="BT23" s="345"/>
      <c r="BU23" s="346">
        <f t="shared" si="11"/>
        <v>7770</v>
      </c>
      <c r="BV23" s="347"/>
      <c r="BW23" s="347"/>
      <c r="BX23" s="347"/>
      <c r="BY23" s="347"/>
      <c r="BZ23" s="347"/>
      <c r="CA23" s="348"/>
      <c r="CB23" s="349">
        <f t="shared" si="12"/>
        <v>0.1</v>
      </c>
      <c r="CC23" s="350"/>
      <c r="CD23" s="351"/>
      <c r="CE23" s="335">
        <f t="shared" si="13"/>
        <v>0</v>
      </c>
      <c r="CF23" s="335"/>
      <c r="CG23" s="335"/>
      <c r="CH23" s="335"/>
      <c r="CI23" s="335"/>
      <c r="CJ23" s="335"/>
      <c r="CK23" s="336"/>
      <c r="CL23" s="121"/>
      <c r="CM23" s="120"/>
      <c r="CN23" s="141">
        <f t="shared" si="14"/>
        <v>10</v>
      </c>
      <c r="CO23" s="142" t="str">
        <f t="shared" si="15"/>
        <v>/</v>
      </c>
      <c r="CP23" s="183">
        <f t="shared" si="16"/>
        <v>13</v>
      </c>
      <c r="CQ23" s="337" t="str">
        <f t="shared" si="17"/>
        <v>材料いいいい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340">
        <f t="shared" si="3"/>
        <v>10</v>
      </c>
      <c r="DG23" s="341"/>
      <c r="DH23" s="341"/>
      <c r="DI23" s="342"/>
      <c r="DJ23" s="343">
        <f t="shared" si="4"/>
        <v>777</v>
      </c>
      <c r="DK23" s="344"/>
      <c r="DL23" s="344"/>
      <c r="DM23" s="345"/>
      <c r="DN23" s="346">
        <f t="shared" si="5"/>
        <v>7770</v>
      </c>
      <c r="DO23" s="347"/>
      <c r="DP23" s="347"/>
      <c r="DQ23" s="347"/>
      <c r="DR23" s="347"/>
      <c r="DS23" s="347"/>
      <c r="DT23" s="348"/>
      <c r="DU23" s="349">
        <f t="shared" si="18"/>
        <v>0.1</v>
      </c>
      <c r="DV23" s="350"/>
      <c r="DW23" s="351"/>
      <c r="DX23" s="335">
        <f t="shared" si="6"/>
        <v>0</v>
      </c>
      <c r="DY23" s="335"/>
      <c r="DZ23" s="335"/>
      <c r="EA23" s="335"/>
      <c r="EB23" s="335"/>
      <c r="EC23" s="335"/>
      <c r="ED23" s="336"/>
      <c r="EE23" s="5"/>
    </row>
    <row r="24" spans="1:135" s="12" customFormat="1" ht="18" customHeight="1" x14ac:dyDescent="0.2">
      <c r="A24" s="118"/>
      <c r="B24" s="179">
        <v>10</v>
      </c>
      <c r="C24" s="136" t="s">
        <v>26</v>
      </c>
      <c r="D24" s="181">
        <v>13</v>
      </c>
      <c r="E24" s="320" t="s">
        <v>89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>
        <v>2</v>
      </c>
      <c r="U24" s="324"/>
      <c r="V24" s="324"/>
      <c r="W24" s="325"/>
      <c r="X24" s="326">
        <v>1000</v>
      </c>
      <c r="Y24" s="327"/>
      <c r="Z24" s="327"/>
      <c r="AA24" s="328"/>
      <c r="AB24" s="329">
        <f t="shared" si="0"/>
        <v>2000</v>
      </c>
      <c r="AC24" s="330"/>
      <c r="AD24" s="330"/>
      <c r="AE24" s="330"/>
      <c r="AF24" s="330"/>
      <c r="AG24" s="330"/>
      <c r="AH24" s="331"/>
      <c r="AI24" s="356" t="s">
        <v>90</v>
      </c>
      <c r="AJ24" s="333"/>
      <c r="AK24" s="334"/>
      <c r="AL24" s="352"/>
      <c r="AM24" s="352"/>
      <c r="AN24" s="352"/>
      <c r="AO24" s="352"/>
      <c r="AP24" s="352"/>
      <c r="AQ24" s="352"/>
      <c r="AR24" s="353"/>
      <c r="AS24" s="119"/>
      <c r="AT24" s="120"/>
      <c r="AU24" s="141">
        <f t="shared" si="7"/>
        <v>10</v>
      </c>
      <c r="AV24" s="142" t="str">
        <f t="shared" si="8"/>
        <v>/</v>
      </c>
      <c r="AW24" s="183">
        <f t="shared" si="9"/>
        <v>13</v>
      </c>
      <c r="AX24" s="337" t="str">
        <f t="shared" si="10"/>
        <v>塩飴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340">
        <f t="shared" si="1"/>
        <v>2</v>
      </c>
      <c r="BN24" s="341"/>
      <c r="BO24" s="341"/>
      <c r="BP24" s="342"/>
      <c r="BQ24" s="343">
        <f t="shared" si="2"/>
        <v>1000</v>
      </c>
      <c r="BR24" s="344"/>
      <c r="BS24" s="344"/>
      <c r="BT24" s="345"/>
      <c r="BU24" s="346">
        <f t="shared" si="11"/>
        <v>2000</v>
      </c>
      <c r="BV24" s="347"/>
      <c r="BW24" s="347"/>
      <c r="BX24" s="347"/>
      <c r="BY24" s="347"/>
      <c r="BZ24" s="347"/>
      <c r="CA24" s="348"/>
      <c r="CB24" s="349" t="str">
        <f t="shared" si="12"/>
        <v>軽減8%</v>
      </c>
      <c r="CC24" s="350"/>
      <c r="CD24" s="351"/>
      <c r="CE24" s="335">
        <f t="shared" si="13"/>
        <v>0</v>
      </c>
      <c r="CF24" s="335"/>
      <c r="CG24" s="335"/>
      <c r="CH24" s="335"/>
      <c r="CI24" s="335"/>
      <c r="CJ24" s="335"/>
      <c r="CK24" s="336"/>
      <c r="CL24" s="121"/>
      <c r="CM24" s="120"/>
      <c r="CN24" s="141">
        <f t="shared" si="14"/>
        <v>10</v>
      </c>
      <c r="CO24" s="142" t="str">
        <f t="shared" si="15"/>
        <v>/</v>
      </c>
      <c r="CP24" s="183">
        <f t="shared" si="16"/>
        <v>13</v>
      </c>
      <c r="CQ24" s="337" t="str">
        <f t="shared" si="17"/>
        <v>塩飴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340">
        <f t="shared" si="3"/>
        <v>2</v>
      </c>
      <c r="DG24" s="341"/>
      <c r="DH24" s="341"/>
      <c r="DI24" s="342"/>
      <c r="DJ24" s="343">
        <f t="shared" si="4"/>
        <v>1000</v>
      </c>
      <c r="DK24" s="344"/>
      <c r="DL24" s="344"/>
      <c r="DM24" s="345"/>
      <c r="DN24" s="346">
        <f t="shared" si="5"/>
        <v>2000</v>
      </c>
      <c r="DO24" s="347"/>
      <c r="DP24" s="347"/>
      <c r="DQ24" s="347"/>
      <c r="DR24" s="347"/>
      <c r="DS24" s="347"/>
      <c r="DT24" s="348"/>
      <c r="DU24" s="349" t="str">
        <f t="shared" si="18"/>
        <v>軽減8%</v>
      </c>
      <c r="DV24" s="350"/>
      <c r="DW24" s="351"/>
      <c r="DX24" s="335">
        <f t="shared" si="6"/>
        <v>0</v>
      </c>
      <c r="DY24" s="335"/>
      <c r="DZ24" s="335"/>
      <c r="EA24" s="335"/>
      <c r="EB24" s="335"/>
      <c r="EC24" s="335"/>
      <c r="ED24" s="336"/>
      <c r="EE24" s="5"/>
    </row>
    <row r="25" spans="1:135" s="12" customFormat="1" ht="18" customHeight="1" x14ac:dyDescent="0.2">
      <c r="A25" s="118"/>
      <c r="B25" s="179">
        <v>10</v>
      </c>
      <c r="C25" s="136" t="s">
        <v>26</v>
      </c>
      <c r="D25" s="181">
        <v>13</v>
      </c>
      <c r="E25" s="320" t="s">
        <v>87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>
        <v>50</v>
      </c>
      <c r="U25" s="324"/>
      <c r="V25" s="324"/>
      <c r="W25" s="325"/>
      <c r="X25" s="326">
        <v>70</v>
      </c>
      <c r="Y25" s="327"/>
      <c r="Z25" s="327"/>
      <c r="AA25" s="328"/>
      <c r="AB25" s="329">
        <f t="shared" si="0"/>
        <v>3500</v>
      </c>
      <c r="AC25" s="330"/>
      <c r="AD25" s="330"/>
      <c r="AE25" s="330"/>
      <c r="AF25" s="330"/>
      <c r="AG25" s="330"/>
      <c r="AH25" s="331"/>
      <c r="AI25" s="356">
        <v>0.1</v>
      </c>
      <c r="AJ25" s="333"/>
      <c r="AK25" s="334"/>
      <c r="AL25" s="352"/>
      <c r="AM25" s="352"/>
      <c r="AN25" s="352"/>
      <c r="AO25" s="352"/>
      <c r="AP25" s="352"/>
      <c r="AQ25" s="352"/>
      <c r="AR25" s="353"/>
      <c r="AS25" s="119"/>
      <c r="AT25" s="120"/>
      <c r="AU25" s="141">
        <f t="shared" si="7"/>
        <v>10</v>
      </c>
      <c r="AV25" s="142" t="str">
        <f t="shared" si="8"/>
        <v>/</v>
      </c>
      <c r="AW25" s="183">
        <f t="shared" si="9"/>
        <v>13</v>
      </c>
      <c r="AX25" s="337" t="str">
        <f t="shared" si="10"/>
        <v>軽油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340">
        <f t="shared" si="1"/>
        <v>50</v>
      </c>
      <c r="BN25" s="341"/>
      <c r="BO25" s="341"/>
      <c r="BP25" s="342"/>
      <c r="BQ25" s="343">
        <f t="shared" si="2"/>
        <v>70</v>
      </c>
      <c r="BR25" s="344"/>
      <c r="BS25" s="344"/>
      <c r="BT25" s="345"/>
      <c r="BU25" s="346">
        <f t="shared" si="11"/>
        <v>3500</v>
      </c>
      <c r="BV25" s="347"/>
      <c r="BW25" s="347"/>
      <c r="BX25" s="347"/>
      <c r="BY25" s="347"/>
      <c r="BZ25" s="347"/>
      <c r="CA25" s="348"/>
      <c r="CB25" s="349">
        <f t="shared" si="12"/>
        <v>0.1</v>
      </c>
      <c r="CC25" s="350"/>
      <c r="CD25" s="351"/>
      <c r="CE25" s="335">
        <f t="shared" si="13"/>
        <v>0</v>
      </c>
      <c r="CF25" s="335"/>
      <c r="CG25" s="335"/>
      <c r="CH25" s="335"/>
      <c r="CI25" s="335"/>
      <c r="CJ25" s="335"/>
      <c r="CK25" s="336"/>
      <c r="CL25" s="121"/>
      <c r="CM25" s="120"/>
      <c r="CN25" s="141">
        <f t="shared" si="14"/>
        <v>10</v>
      </c>
      <c r="CO25" s="142" t="str">
        <f t="shared" si="15"/>
        <v>/</v>
      </c>
      <c r="CP25" s="183">
        <f t="shared" si="16"/>
        <v>13</v>
      </c>
      <c r="CQ25" s="337" t="str">
        <f t="shared" si="17"/>
        <v>軽油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340">
        <f t="shared" si="3"/>
        <v>50</v>
      </c>
      <c r="DG25" s="341"/>
      <c r="DH25" s="341"/>
      <c r="DI25" s="342"/>
      <c r="DJ25" s="343">
        <f t="shared" si="4"/>
        <v>70</v>
      </c>
      <c r="DK25" s="344"/>
      <c r="DL25" s="344"/>
      <c r="DM25" s="345"/>
      <c r="DN25" s="346">
        <f t="shared" si="5"/>
        <v>3500</v>
      </c>
      <c r="DO25" s="347"/>
      <c r="DP25" s="347"/>
      <c r="DQ25" s="347"/>
      <c r="DR25" s="347"/>
      <c r="DS25" s="347"/>
      <c r="DT25" s="348"/>
      <c r="DU25" s="349">
        <f t="shared" si="18"/>
        <v>0.1</v>
      </c>
      <c r="DV25" s="350"/>
      <c r="DW25" s="351"/>
      <c r="DX25" s="335">
        <f t="shared" si="6"/>
        <v>0</v>
      </c>
      <c r="DY25" s="335"/>
      <c r="DZ25" s="335"/>
      <c r="EA25" s="335"/>
      <c r="EB25" s="335"/>
      <c r="EC25" s="335"/>
      <c r="ED25" s="336"/>
      <c r="EE25" s="5"/>
    </row>
    <row r="26" spans="1:135" s="12" customFormat="1" ht="18" customHeight="1" x14ac:dyDescent="0.2">
      <c r="A26" s="118"/>
      <c r="B26" s="179">
        <v>10</v>
      </c>
      <c r="C26" s="136" t="s">
        <v>26</v>
      </c>
      <c r="D26" s="181">
        <v>13</v>
      </c>
      <c r="E26" s="320" t="s">
        <v>88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>
        <v>50</v>
      </c>
      <c r="U26" s="324"/>
      <c r="V26" s="324"/>
      <c r="W26" s="325"/>
      <c r="X26" s="323">
        <v>32.1</v>
      </c>
      <c r="Y26" s="324"/>
      <c r="Z26" s="324"/>
      <c r="AA26" s="325"/>
      <c r="AB26" s="329">
        <f t="shared" ref="AB26:AB35" si="19">IF(T26*X26&lt;0,TRUNC(T26*X26-0.5),TRUNC(T26*X26+0.5))</f>
        <v>1605</v>
      </c>
      <c r="AC26" s="330"/>
      <c r="AD26" s="330"/>
      <c r="AE26" s="330"/>
      <c r="AF26" s="330"/>
      <c r="AG26" s="330"/>
      <c r="AH26" s="331"/>
      <c r="AI26" s="332" t="s">
        <v>91</v>
      </c>
      <c r="AJ26" s="333"/>
      <c r="AK26" s="334"/>
      <c r="AL26" s="352"/>
      <c r="AM26" s="352"/>
      <c r="AN26" s="352"/>
      <c r="AO26" s="352"/>
      <c r="AP26" s="352"/>
      <c r="AQ26" s="352"/>
      <c r="AR26" s="353"/>
      <c r="AS26" s="119"/>
      <c r="AT26" s="120"/>
      <c r="AU26" s="141">
        <f t="shared" si="7"/>
        <v>10</v>
      </c>
      <c r="AV26" s="142" t="str">
        <f t="shared" si="8"/>
        <v>/</v>
      </c>
      <c r="AW26" s="183">
        <f t="shared" si="9"/>
        <v>13</v>
      </c>
      <c r="AX26" s="337" t="str">
        <f t="shared" si="10"/>
        <v>軽油税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340">
        <f t="shared" si="1"/>
        <v>50</v>
      </c>
      <c r="BN26" s="341"/>
      <c r="BO26" s="341"/>
      <c r="BP26" s="342"/>
      <c r="BQ26" s="343">
        <f t="shared" si="2"/>
        <v>32.1</v>
      </c>
      <c r="BR26" s="344"/>
      <c r="BS26" s="344"/>
      <c r="BT26" s="345"/>
      <c r="BU26" s="346">
        <f t="shared" si="11"/>
        <v>1605</v>
      </c>
      <c r="BV26" s="347"/>
      <c r="BW26" s="347"/>
      <c r="BX26" s="347"/>
      <c r="BY26" s="347"/>
      <c r="BZ26" s="347"/>
      <c r="CA26" s="348"/>
      <c r="CB26" s="349" t="str">
        <f t="shared" si="12"/>
        <v>0%</v>
      </c>
      <c r="CC26" s="350"/>
      <c r="CD26" s="351"/>
      <c r="CE26" s="335">
        <f t="shared" si="13"/>
        <v>0</v>
      </c>
      <c r="CF26" s="335"/>
      <c r="CG26" s="335"/>
      <c r="CH26" s="335"/>
      <c r="CI26" s="335"/>
      <c r="CJ26" s="335"/>
      <c r="CK26" s="336"/>
      <c r="CL26" s="121"/>
      <c r="CM26" s="120"/>
      <c r="CN26" s="141">
        <f t="shared" si="14"/>
        <v>10</v>
      </c>
      <c r="CO26" s="142" t="str">
        <f t="shared" si="15"/>
        <v>/</v>
      </c>
      <c r="CP26" s="183">
        <f t="shared" si="16"/>
        <v>13</v>
      </c>
      <c r="CQ26" s="337" t="str">
        <f t="shared" si="17"/>
        <v>軽油税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340">
        <f t="shared" si="3"/>
        <v>50</v>
      </c>
      <c r="DG26" s="341"/>
      <c r="DH26" s="341"/>
      <c r="DI26" s="342"/>
      <c r="DJ26" s="343">
        <f t="shared" si="4"/>
        <v>32.1</v>
      </c>
      <c r="DK26" s="344"/>
      <c r="DL26" s="344"/>
      <c r="DM26" s="345"/>
      <c r="DN26" s="346">
        <f t="shared" si="5"/>
        <v>1605</v>
      </c>
      <c r="DO26" s="347"/>
      <c r="DP26" s="347"/>
      <c r="DQ26" s="347"/>
      <c r="DR26" s="347"/>
      <c r="DS26" s="347"/>
      <c r="DT26" s="348"/>
      <c r="DU26" s="349" t="str">
        <f t="shared" si="18"/>
        <v>0%</v>
      </c>
      <c r="DV26" s="350"/>
      <c r="DW26" s="351"/>
      <c r="DX26" s="335">
        <f t="shared" si="6"/>
        <v>0</v>
      </c>
      <c r="DY26" s="335"/>
      <c r="DZ26" s="335"/>
      <c r="EA26" s="335"/>
      <c r="EB26" s="335"/>
      <c r="EC26" s="335"/>
      <c r="ED26" s="336"/>
      <c r="EE26" s="5"/>
    </row>
    <row r="27" spans="1:135" s="12" customFormat="1" ht="18" customHeight="1" x14ac:dyDescent="0.2">
      <c r="A27" s="118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329">
        <f t="shared" si="19"/>
        <v>0</v>
      </c>
      <c r="AC27" s="330"/>
      <c r="AD27" s="330"/>
      <c r="AE27" s="330"/>
      <c r="AF27" s="330"/>
      <c r="AG27" s="330"/>
      <c r="AH27" s="331"/>
      <c r="AI27" s="356"/>
      <c r="AJ27" s="333"/>
      <c r="AK27" s="334"/>
      <c r="AL27" s="352"/>
      <c r="AM27" s="352"/>
      <c r="AN27" s="352"/>
      <c r="AO27" s="352"/>
      <c r="AP27" s="352"/>
      <c r="AQ27" s="352"/>
      <c r="AR27" s="353"/>
      <c r="AS27" s="119"/>
      <c r="AT27" s="120"/>
      <c r="AU27" s="141">
        <f t="shared" si="7"/>
        <v>0</v>
      </c>
      <c r="AV27" s="142" t="str">
        <f t="shared" si="8"/>
        <v>/</v>
      </c>
      <c r="AW27" s="183">
        <f t="shared" si="9"/>
        <v>0</v>
      </c>
      <c r="AX27" s="337">
        <f t="shared" si="10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340">
        <f t="shared" si="1"/>
        <v>0</v>
      </c>
      <c r="BN27" s="341"/>
      <c r="BO27" s="341"/>
      <c r="BP27" s="342"/>
      <c r="BQ27" s="343">
        <f t="shared" si="2"/>
        <v>0</v>
      </c>
      <c r="BR27" s="344"/>
      <c r="BS27" s="344"/>
      <c r="BT27" s="345"/>
      <c r="BU27" s="346">
        <f t="shared" si="11"/>
        <v>0</v>
      </c>
      <c r="BV27" s="347"/>
      <c r="BW27" s="347"/>
      <c r="BX27" s="347"/>
      <c r="BY27" s="347"/>
      <c r="BZ27" s="347"/>
      <c r="CA27" s="348"/>
      <c r="CB27" s="349">
        <f t="shared" si="12"/>
        <v>0</v>
      </c>
      <c r="CC27" s="350"/>
      <c r="CD27" s="351"/>
      <c r="CE27" s="335">
        <f t="shared" si="13"/>
        <v>0</v>
      </c>
      <c r="CF27" s="335"/>
      <c r="CG27" s="335"/>
      <c r="CH27" s="335"/>
      <c r="CI27" s="335"/>
      <c r="CJ27" s="335"/>
      <c r="CK27" s="336"/>
      <c r="CL27" s="121"/>
      <c r="CM27" s="120"/>
      <c r="CN27" s="141">
        <f t="shared" si="14"/>
        <v>0</v>
      </c>
      <c r="CO27" s="142" t="str">
        <f t="shared" si="15"/>
        <v>/</v>
      </c>
      <c r="CP27" s="183">
        <f t="shared" si="16"/>
        <v>0</v>
      </c>
      <c r="CQ27" s="337">
        <f t="shared" si="17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340">
        <f t="shared" si="3"/>
        <v>0</v>
      </c>
      <c r="DG27" s="341"/>
      <c r="DH27" s="341"/>
      <c r="DI27" s="342"/>
      <c r="DJ27" s="343">
        <f t="shared" si="4"/>
        <v>0</v>
      </c>
      <c r="DK27" s="344"/>
      <c r="DL27" s="344"/>
      <c r="DM27" s="345"/>
      <c r="DN27" s="346">
        <f t="shared" si="5"/>
        <v>0</v>
      </c>
      <c r="DO27" s="347"/>
      <c r="DP27" s="347"/>
      <c r="DQ27" s="347"/>
      <c r="DR27" s="347"/>
      <c r="DS27" s="347"/>
      <c r="DT27" s="348"/>
      <c r="DU27" s="349">
        <f t="shared" si="18"/>
        <v>0</v>
      </c>
      <c r="DV27" s="350"/>
      <c r="DW27" s="351"/>
      <c r="DX27" s="335">
        <f t="shared" si="6"/>
        <v>0</v>
      </c>
      <c r="DY27" s="335"/>
      <c r="DZ27" s="335"/>
      <c r="EA27" s="335"/>
      <c r="EB27" s="335"/>
      <c r="EC27" s="335"/>
      <c r="ED27" s="336"/>
      <c r="EE27" s="5"/>
    </row>
    <row r="28" spans="1:135" s="12" customFormat="1" ht="18" customHeight="1" x14ac:dyDescent="0.2">
      <c r="A28" s="118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329">
        <f t="shared" si="19"/>
        <v>0</v>
      </c>
      <c r="AC28" s="330"/>
      <c r="AD28" s="330"/>
      <c r="AE28" s="330"/>
      <c r="AF28" s="330"/>
      <c r="AG28" s="330"/>
      <c r="AH28" s="331"/>
      <c r="AI28" s="356"/>
      <c r="AJ28" s="333"/>
      <c r="AK28" s="334"/>
      <c r="AL28" s="352"/>
      <c r="AM28" s="352"/>
      <c r="AN28" s="352"/>
      <c r="AO28" s="352"/>
      <c r="AP28" s="352"/>
      <c r="AQ28" s="352"/>
      <c r="AR28" s="353"/>
      <c r="AS28" s="119"/>
      <c r="AT28" s="120"/>
      <c r="AU28" s="141">
        <f t="shared" si="7"/>
        <v>0</v>
      </c>
      <c r="AV28" s="142" t="str">
        <f t="shared" si="8"/>
        <v>/</v>
      </c>
      <c r="AW28" s="183">
        <f t="shared" si="9"/>
        <v>0</v>
      </c>
      <c r="AX28" s="337">
        <f t="shared" si="10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340">
        <f t="shared" si="1"/>
        <v>0</v>
      </c>
      <c r="BN28" s="341"/>
      <c r="BO28" s="341"/>
      <c r="BP28" s="342"/>
      <c r="BQ28" s="343">
        <f t="shared" si="2"/>
        <v>0</v>
      </c>
      <c r="BR28" s="344"/>
      <c r="BS28" s="344"/>
      <c r="BT28" s="345"/>
      <c r="BU28" s="346">
        <f t="shared" si="11"/>
        <v>0</v>
      </c>
      <c r="BV28" s="347"/>
      <c r="BW28" s="347"/>
      <c r="BX28" s="347"/>
      <c r="BY28" s="347"/>
      <c r="BZ28" s="347"/>
      <c r="CA28" s="348"/>
      <c r="CB28" s="349">
        <f t="shared" si="12"/>
        <v>0</v>
      </c>
      <c r="CC28" s="350"/>
      <c r="CD28" s="351"/>
      <c r="CE28" s="335">
        <f t="shared" si="13"/>
        <v>0</v>
      </c>
      <c r="CF28" s="335"/>
      <c r="CG28" s="335"/>
      <c r="CH28" s="335"/>
      <c r="CI28" s="335"/>
      <c r="CJ28" s="335"/>
      <c r="CK28" s="336"/>
      <c r="CL28" s="121"/>
      <c r="CM28" s="120"/>
      <c r="CN28" s="141">
        <f t="shared" si="14"/>
        <v>0</v>
      </c>
      <c r="CO28" s="142" t="str">
        <f t="shared" si="15"/>
        <v>/</v>
      </c>
      <c r="CP28" s="183">
        <f t="shared" si="16"/>
        <v>0</v>
      </c>
      <c r="CQ28" s="337">
        <f t="shared" si="17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340">
        <f t="shared" si="3"/>
        <v>0</v>
      </c>
      <c r="DG28" s="341"/>
      <c r="DH28" s="341"/>
      <c r="DI28" s="342"/>
      <c r="DJ28" s="343">
        <f t="shared" si="4"/>
        <v>0</v>
      </c>
      <c r="DK28" s="344"/>
      <c r="DL28" s="344"/>
      <c r="DM28" s="345"/>
      <c r="DN28" s="346">
        <f t="shared" si="5"/>
        <v>0</v>
      </c>
      <c r="DO28" s="347"/>
      <c r="DP28" s="347"/>
      <c r="DQ28" s="347"/>
      <c r="DR28" s="347"/>
      <c r="DS28" s="347"/>
      <c r="DT28" s="348"/>
      <c r="DU28" s="349">
        <f t="shared" si="18"/>
        <v>0</v>
      </c>
      <c r="DV28" s="350"/>
      <c r="DW28" s="351"/>
      <c r="DX28" s="335">
        <f t="shared" si="6"/>
        <v>0</v>
      </c>
      <c r="DY28" s="335"/>
      <c r="DZ28" s="335"/>
      <c r="EA28" s="335"/>
      <c r="EB28" s="335"/>
      <c r="EC28" s="335"/>
      <c r="ED28" s="336"/>
      <c r="EE28" s="5"/>
    </row>
    <row r="29" spans="1:135" s="12" customFormat="1" ht="18" customHeight="1" x14ac:dyDescent="0.2">
      <c r="A29" s="118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329">
        <f t="shared" si="19"/>
        <v>0</v>
      </c>
      <c r="AC29" s="330"/>
      <c r="AD29" s="330"/>
      <c r="AE29" s="330"/>
      <c r="AF29" s="330"/>
      <c r="AG29" s="330"/>
      <c r="AH29" s="331"/>
      <c r="AI29" s="356"/>
      <c r="AJ29" s="333"/>
      <c r="AK29" s="334"/>
      <c r="AL29" s="352"/>
      <c r="AM29" s="352"/>
      <c r="AN29" s="352"/>
      <c r="AO29" s="352"/>
      <c r="AP29" s="352"/>
      <c r="AQ29" s="352"/>
      <c r="AR29" s="353"/>
      <c r="AS29" s="119"/>
      <c r="AT29" s="120"/>
      <c r="AU29" s="141">
        <f t="shared" si="7"/>
        <v>0</v>
      </c>
      <c r="AV29" s="142" t="str">
        <f t="shared" si="8"/>
        <v>/</v>
      </c>
      <c r="AW29" s="183">
        <f t="shared" si="9"/>
        <v>0</v>
      </c>
      <c r="AX29" s="337">
        <f t="shared" si="10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340">
        <f t="shared" si="1"/>
        <v>0</v>
      </c>
      <c r="BN29" s="341"/>
      <c r="BO29" s="341"/>
      <c r="BP29" s="342"/>
      <c r="BQ29" s="343">
        <f t="shared" si="2"/>
        <v>0</v>
      </c>
      <c r="BR29" s="344"/>
      <c r="BS29" s="344"/>
      <c r="BT29" s="345"/>
      <c r="BU29" s="346">
        <f t="shared" si="11"/>
        <v>0</v>
      </c>
      <c r="BV29" s="347"/>
      <c r="BW29" s="347"/>
      <c r="BX29" s="347"/>
      <c r="BY29" s="347"/>
      <c r="BZ29" s="347"/>
      <c r="CA29" s="348"/>
      <c r="CB29" s="349">
        <f t="shared" si="12"/>
        <v>0</v>
      </c>
      <c r="CC29" s="350"/>
      <c r="CD29" s="351"/>
      <c r="CE29" s="335">
        <f t="shared" si="13"/>
        <v>0</v>
      </c>
      <c r="CF29" s="335"/>
      <c r="CG29" s="335"/>
      <c r="CH29" s="335"/>
      <c r="CI29" s="335"/>
      <c r="CJ29" s="335"/>
      <c r="CK29" s="336"/>
      <c r="CL29" s="121"/>
      <c r="CM29" s="120"/>
      <c r="CN29" s="141">
        <f t="shared" si="14"/>
        <v>0</v>
      </c>
      <c r="CO29" s="142" t="str">
        <f t="shared" si="15"/>
        <v>/</v>
      </c>
      <c r="CP29" s="183">
        <f t="shared" si="16"/>
        <v>0</v>
      </c>
      <c r="CQ29" s="337">
        <f t="shared" si="17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340">
        <f t="shared" si="3"/>
        <v>0</v>
      </c>
      <c r="DG29" s="341"/>
      <c r="DH29" s="341"/>
      <c r="DI29" s="342"/>
      <c r="DJ29" s="343">
        <f t="shared" si="4"/>
        <v>0</v>
      </c>
      <c r="DK29" s="344"/>
      <c r="DL29" s="344"/>
      <c r="DM29" s="345"/>
      <c r="DN29" s="346">
        <f t="shared" si="5"/>
        <v>0</v>
      </c>
      <c r="DO29" s="347"/>
      <c r="DP29" s="347"/>
      <c r="DQ29" s="347"/>
      <c r="DR29" s="347"/>
      <c r="DS29" s="347"/>
      <c r="DT29" s="348"/>
      <c r="DU29" s="349">
        <f t="shared" si="18"/>
        <v>0</v>
      </c>
      <c r="DV29" s="350"/>
      <c r="DW29" s="351"/>
      <c r="DX29" s="335">
        <f t="shared" si="6"/>
        <v>0</v>
      </c>
      <c r="DY29" s="335"/>
      <c r="DZ29" s="335"/>
      <c r="EA29" s="335"/>
      <c r="EB29" s="335"/>
      <c r="EC29" s="335"/>
      <c r="ED29" s="336"/>
      <c r="EE29" s="5"/>
    </row>
    <row r="30" spans="1:135" s="12" customFormat="1" ht="18" customHeight="1" x14ac:dyDescent="0.2">
      <c r="A30" s="118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329">
        <f t="shared" si="19"/>
        <v>0</v>
      </c>
      <c r="AC30" s="330"/>
      <c r="AD30" s="330"/>
      <c r="AE30" s="330"/>
      <c r="AF30" s="330"/>
      <c r="AG30" s="330"/>
      <c r="AH30" s="331"/>
      <c r="AI30" s="332"/>
      <c r="AJ30" s="333"/>
      <c r="AK30" s="334"/>
      <c r="AL30" s="352"/>
      <c r="AM30" s="352"/>
      <c r="AN30" s="352"/>
      <c r="AO30" s="352"/>
      <c r="AP30" s="352"/>
      <c r="AQ30" s="352"/>
      <c r="AR30" s="353"/>
      <c r="AS30" s="119"/>
      <c r="AT30" s="120"/>
      <c r="AU30" s="141">
        <f t="shared" si="7"/>
        <v>0</v>
      </c>
      <c r="AV30" s="142" t="str">
        <f t="shared" si="8"/>
        <v>/</v>
      </c>
      <c r="AW30" s="183">
        <f t="shared" si="9"/>
        <v>0</v>
      </c>
      <c r="AX30" s="337">
        <f t="shared" si="10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340">
        <f t="shared" si="1"/>
        <v>0</v>
      </c>
      <c r="BN30" s="341"/>
      <c r="BO30" s="341"/>
      <c r="BP30" s="342"/>
      <c r="BQ30" s="343">
        <f t="shared" si="2"/>
        <v>0</v>
      </c>
      <c r="BR30" s="344"/>
      <c r="BS30" s="344"/>
      <c r="BT30" s="345"/>
      <c r="BU30" s="346">
        <f t="shared" si="11"/>
        <v>0</v>
      </c>
      <c r="BV30" s="347"/>
      <c r="BW30" s="347"/>
      <c r="BX30" s="347"/>
      <c r="BY30" s="347"/>
      <c r="BZ30" s="347"/>
      <c r="CA30" s="348"/>
      <c r="CB30" s="349">
        <f t="shared" si="12"/>
        <v>0</v>
      </c>
      <c r="CC30" s="350"/>
      <c r="CD30" s="351"/>
      <c r="CE30" s="335">
        <f t="shared" si="13"/>
        <v>0</v>
      </c>
      <c r="CF30" s="335"/>
      <c r="CG30" s="335"/>
      <c r="CH30" s="335"/>
      <c r="CI30" s="335"/>
      <c r="CJ30" s="335"/>
      <c r="CK30" s="336"/>
      <c r="CL30" s="121"/>
      <c r="CM30" s="120"/>
      <c r="CN30" s="141">
        <f t="shared" si="14"/>
        <v>0</v>
      </c>
      <c r="CO30" s="142" t="str">
        <f t="shared" si="15"/>
        <v>/</v>
      </c>
      <c r="CP30" s="183">
        <f t="shared" si="16"/>
        <v>0</v>
      </c>
      <c r="CQ30" s="337">
        <f t="shared" si="17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340">
        <f t="shared" si="3"/>
        <v>0</v>
      </c>
      <c r="DG30" s="341"/>
      <c r="DH30" s="341"/>
      <c r="DI30" s="342"/>
      <c r="DJ30" s="343">
        <f t="shared" si="4"/>
        <v>0</v>
      </c>
      <c r="DK30" s="344"/>
      <c r="DL30" s="344"/>
      <c r="DM30" s="345"/>
      <c r="DN30" s="346">
        <f t="shared" si="5"/>
        <v>0</v>
      </c>
      <c r="DO30" s="347"/>
      <c r="DP30" s="347"/>
      <c r="DQ30" s="347"/>
      <c r="DR30" s="347"/>
      <c r="DS30" s="347"/>
      <c r="DT30" s="348"/>
      <c r="DU30" s="349">
        <f t="shared" si="18"/>
        <v>0</v>
      </c>
      <c r="DV30" s="350"/>
      <c r="DW30" s="351"/>
      <c r="DX30" s="335">
        <f t="shared" si="6"/>
        <v>0</v>
      </c>
      <c r="DY30" s="335"/>
      <c r="DZ30" s="335"/>
      <c r="EA30" s="335"/>
      <c r="EB30" s="335"/>
      <c r="EC30" s="335"/>
      <c r="ED30" s="336"/>
      <c r="EE30" s="5"/>
    </row>
    <row r="31" spans="1:135" s="12" customFormat="1" ht="18" customHeight="1" x14ac:dyDescent="0.2">
      <c r="A31" s="118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329">
        <f t="shared" si="19"/>
        <v>0</v>
      </c>
      <c r="AC31" s="330"/>
      <c r="AD31" s="330"/>
      <c r="AE31" s="330"/>
      <c r="AF31" s="330"/>
      <c r="AG31" s="330"/>
      <c r="AH31" s="331"/>
      <c r="AI31" s="332"/>
      <c r="AJ31" s="333"/>
      <c r="AK31" s="334"/>
      <c r="AL31" s="352"/>
      <c r="AM31" s="352"/>
      <c r="AN31" s="352"/>
      <c r="AO31" s="352"/>
      <c r="AP31" s="352"/>
      <c r="AQ31" s="352"/>
      <c r="AR31" s="353"/>
      <c r="AS31" s="119"/>
      <c r="AT31" s="120"/>
      <c r="AU31" s="141">
        <f t="shared" si="7"/>
        <v>0</v>
      </c>
      <c r="AV31" s="142" t="str">
        <f t="shared" si="8"/>
        <v>/</v>
      </c>
      <c r="AW31" s="183">
        <f t="shared" si="9"/>
        <v>0</v>
      </c>
      <c r="AX31" s="337">
        <f t="shared" si="10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340">
        <f t="shared" si="1"/>
        <v>0</v>
      </c>
      <c r="BN31" s="341"/>
      <c r="BO31" s="341"/>
      <c r="BP31" s="342"/>
      <c r="BQ31" s="343">
        <f t="shared" si="2"/>
        <v>0</v>
      </c>
      <c r="BR31" s="344"/>
      <c r="BS31" s="344"/>
      <c r="BT31" s="345"/>
      <c r="BU31" s="346">
        <f t="shared" si="11"/>
        <v>0</v>
      </c>
      <c r="BV31" s="347"/>
      <c r="BW31" s="347"/>
      <c r="BX31" s="347"/>
      <c r="BY31" s="347"/>
      <c r="BZ31" s="347"/>
      <c r="CA31" s="348"/>
      <c r="CB31" s="349">
        <f t="shared" si="12"/>
        <v>0</v>
      </c>
      <c r="CC31" s="350"/>
      <c r="CD31" s="351"/>
      <c r="CE31" s="335">
        <f t="shared" si="13"/>
        <v>0</v>
      </c>
      <c r="CF31" s="335"/>
      <c r="CG31" s="335"/>
      <c r="CH31" s="335"/>
      <c r="CI31" s="335"/>
      <c r="CJ31" s="335"/>
      <c r="CK31" s="336"/>
      <c r="CL31" s="121"/>
      <c r="CM31" s="120"/>
      <c r="CN31" s="141">
        <f t="shared" si="14"/>
        <v>0</v>
      </c>
      <c r="CO31" s="142" t="str">
        <f t="shared" si="15"/>
        <v>/</v>
      </c>
      <c r="CP31" s="183">
        <f t="shared" si="16"/>
        <v>0</v>
      </c>
      <c r="CQ31" s="337">
        <f t="shared" si="17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340">
        <f t="shared" si="3"/>
        <v>0</v>
      </c>
      <c r="DG31" s="341"/>
      <c r="DH31" s="341"/>
      <c r="DI31" s="342"/>
      <c r="DJ31" s="343">
        <f t="shared" si="4"/>
        <v>0</v>
      </c>
      <c r="DK31" s="344"/>
      <c r="DL31" s="344"/>
      <c r="DM31" s="345"/>
      <c r="DN31" s="346">
        <f t="shared" si="5"/>
        <v>0</v>
      </c>
      <c r="DO31" s="347"/>
      <c r="DP31" s="347"/>
      <c r="DQ31" s="347"/>
      <c r="DR31" s="347"/>
      <c r="DS31" s="347"/>
      <c r="DT31" s="348"/>
      <c r="DU31" s="349">
        <f t="shared" si="18"/>
        <v>0</v>
      </c>
      <c r="DV31" s="350"/>
      <c r="DW31" s="351"/>
      <c r="DX31" s="335">
        <f t="shared" si="6"/>
        <v>0</v>
      </c>
      <c r="DY31" s="335"/>
      <c r="DZ31" s="335"/>
      <c r="EA31" s="335"/>
      <c r="EB31" s="335"/>
      <c r="EC31" s="335"/>
      <c r="ED31" s="336"/>
      <c r="EE31" s="5"/>
    </row>
    <row r="32" spans="1:135" s="12" customFormat="1" ht="18" customHeight="1" x14ac:dyDescent="0.2">
      <c r="A32" s="118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329">
        <f t="shared" si="19"/>
        <v>0</v>
      </c>
      <c r="AC32" s="330"/>
      <c r="AD32" s="330"/>
      <c r="AE32" s="330"/>
      <c r="AF32" s="330"/>
      <c r="AG32" s="330"/>
      <c r="AH32" s="331"/>
      <c r="AI32" s="332"/>
      <c r="AJ32" s="333"/>
      <c r="AK32" s="334"/>
      <c r="AL32" s="352"/>
      <c r="AM32" s="352"/>
      <c r="AN32" s="352"/>
      <c r="AO32" s="352"/>
      <c r="AP32" s="352"/>
      <c r="AQ32" s="352"/>
      <c r="AR32" s="353"/>
      <c r="AS32" s="119"/>
      <c r="AT32" s="120"/>
      <c r="AU32" s="141">
        <f t="shared" si="7"/>
        <v>0</v>
      </c>
      <c r="AV32" s="142" t="str">
        <f t="shared" si="8"/>
        <v>/</v>
      </c>
      <c r="AW32" s="183">
        <f t="shared" si="9"/>
        <v>0</v>
      </c>
      <c r="AX32" s="337">
        <f t="shared" si="10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340">
        <f t="shared" si="1"/>
        <v>0</v>
      </c>
      <c r="BN32" s="341"/>
      <c r="BO32" s="341"/>
      <c r="BP32" s="342"/>
      <c r="BQ32" s="343">
        <f t="shared" si="2"/>
        <v>0</v>
      </c>
      <c r="BR32" s="344"/>
      <c r="BS32" s="344"/>
      <c r="BT32" s="345"/>
      <c r="BU32" s="346">
        <f t="shared" si="11"/>
        <v>0</v>
      </c>
      <c r="BV32" s="347"/>
      <c r="BW32" s="347"/>
      <c r="BX32" s="347"/>
      <c r="BY32" s="347"/>
      <c r="BZ32" s="347"/>
      <c r="CA32" s="348"/>
      <c r="CB32" s="349">
        <f t="shared" si="12"/>
        <v>0</v>
      </c>
      <c r="CC32" s="350"/>
      <c r="CD32" s="351"/>
      <c r="CE32" s="335">
        <f t="shared" si="13"/>
        <v>0</v>
      </c>
      <c r="CF32" s="335"/>
      <c r="CG32" s="335"/>
      <c r="CH32" s="335"/>
      <c r="CI32" s="335"/>
      <c r="CJ32" s="335"/>
      <c r="CK32" s="336"/>
      <c r="CL32" s="121"/>
      <c r="CM32" s="120"/>
      <c r="CN32" s="141">
        <f t="shared" si="14"/>
        <v>0</v>
      </c>
      <c r="CO32" s="142" t="str">
        <f t="shared" si="15"/>
        <v>/</v>
      </c>
      <c r="CP32" s="183">
        <f t="shared" si="16"/>
        <v>0</v>
      </c>
      <c r="CQ32" s="337">
        <f t="shared" si="17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340">
        <f t="shared" si="3"/>
        <v>0</v>
      </c>
      <c r="DG32" s="341"/>
      <c r="DH32" s="341"/>
      <c r="DI32" s="342"/>
      <c r="DJ32" s="343">
        <f t="shared" si="4"/>
        <v>0</v>
      </c>
      <c r="DK32" s="344"/>
      <c r="DL32" s="344"/>
      <c r="DM32" s="345"/>
      <c r="DN32" s="346">
        <f t="shared" si="5"/>
        <v>0</v>
      </c>
      <c r="DO32" s="347"/>
      <c r="DP32" s="347"/>
      <c r="DQ32" s="347"/>
      <c r="DR32" s="347"/>
      <c r="DS32" s="347"/>
      <c r="DT32" s="348"/>
      <c r="DU32" s="349">
        <f t="shared" si="18"/>
        <v>0</v>
      </c>
      <c r="DV32" s="350"/>
      <c r="DW32" s="351"/>
      <c r="DX32" s="335">
        <f t="shared" si="6"/>
        <v>0</v>
      </c>
      <c r="DY32" s="335"/>
      <c r="DZ32" s="335"/>
      <c r="EA32" s="335"/>
      <c r="EB32" s="335"/>
      <c r="EC32" s="335"/>
      <c r="ED32" s="336"/>
      <c r="EE32" s="5"/>
    </row>
    <row r="33" spans="1:135" s="12" customFormat="1" ht="18" customHeight="1" x14ac:dyDescent="0.2">
      <c r="A33" s="118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329">
        <f t="shared" si="19"/>
        <v>0</v>
      </c>
      <c r="AC33" s="330"/>
      <c r="AD33" s="330"/>
      <c r="AE33" s="330"/>
      <c r="AF33" s="330"/>
      <c r="AG33" s="330"/>
      <c r="AH33" s="331"/>
      <c r="AI33" s="332"/>
      <c r="AJ33" s="333"/>
      <c r="AK33" s="334"/>
      <c r="AL33" s="352"/>
      <c r="AM33" s="352"/>
      <c r="AN33" s="352"/>
      <c r="AO33" s="352"/>
      <c r="AP33" s="352"/>
      <c r="AQ33" s="352"/>
      <c r="AR33" s="353"/>
      <c r="AS33" s="119"/>
      <c r="AT33" s="120"/>
      <c r="AU33" s="141">
        <f t="shared" si="7"/>
        <v>0</v>
      </c>
      <c r="AV33" s="142" t="str">
        <f t="shared" si="8"/>
        <v>/</v>
      </c>
      <c r="AW33" s="183">
        <f t="shared" si="9"/>
        <v>0</v>
      </c>
      <c r="AX33" s="337">
        <f t="shared" si="10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340">
        <f t="shared" si="1"/>
        <v>0</v>
      </c>
      <c r="BN33" s="341"/>
      <c r="BO33" s="341"/>
      <c r="BP33" s="342"/>
      <c r="BQ33" s="343">
        <f t="shared" si="2"/>
        <v>0</v>
      </c>
      <c r="BR33" s="344"/>
      <c r="BS33" s="344"/>
      <c r="BT33" s="345"/>
      <c r="BU33" s="346">
        <f t="shared" si="11"/>
        <v>0</v>
      </c>
      <c r="BV33" s="347"/>
      <c r="BW33" s="347"/>
      <c r="BX33" s="347"/>
      <c r="BY33" s="347"/>
      <c r="BZ33" s="347"/>
      <c r="CA33" s="348"/>
      <c r="CB33" s="349">
        <f t="shared" si="12"/>
        <v>0</v>
      </c>
      <c r="CC33" s="350"/>
      <c r="CD33" s="351"/>
      <c r="CE33" s="335">
        <f t="shared" si="13"/>
        <v>0</v>
      </c>
      <c r="CF33" s="335"/>
      <c r="CG33" s="335"/>
      <c r="CH33" s="335"/>
      <c r="CI33" s="335"/>
      <c r="CJ33" s="335"/>
      <c r="CK33" s="336"/>
      <c r="CL33" s="121"/>
      <c r="CM33" s="120"/>
      <c r="CN33" s="141">
        <f t="shared" si="14"/>
        <v>0</v>
      </c>
      <c r="CO33" s="142" t="str">
        <f t="shared" si="15"/>
        <v>/</v>
      </c>
      <c r="CP33" s="183">
        <f t="shared" si="16"/>
        <v>0</v>
      </c>
      <c r="CQ33" s="337">
        <f t="shared" si="17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340">
        <f t="shared" si="3"/>
        <v>0</v>
      </c>
      <c r="DG33" s="341"/>
      <c r="DH33" s="341"/>
      <c r="DI33" s="342"/>
      <c r="DJ33" s="343">
        <f t="shared" si="4"/>
        <v>0</v>
      </c>
      <c r="DK33" s="344"/>
      <c r="DL33" s="344"/>
      <c r="DM33" s="345"/>
      <c r="DN33" s="346">
        <f t="shared" si="5"/>
        <v>0</v>
      </c>
      <c r="DO33" s="347"/>
      <c r="DP33" s="347"/>
      <c r="DQ33" s="347"/>
      <c r="DR33" s="347"/>
      <c r="DS33" s="347"/>
      <c r="DT33" s="348"/>
      <c r="DU33" s="349">
        <f t="shared" si="18"/>
        <v>0</v>
      </c>
      <c r="DV33" s="350"/>
      <c r="DW33" s="351"/>
      <c r="DX33" s="335">
        <f t="shared" si="6"/>
        <v>0</v>
      </c>
      <c r="DY33" s="335"/>
      <c r="DZ33" s="335"/>
      <c r="EA33" s="335"/>
      <c r="EB33" s="335"/>
      <c r="EC33" s="335"/>
      <c r="ED33" s="336"/>
      <c r="EE33" s="5"/>
    </row>
    <row r="34" spans="1:135" s="12" customFormat="1" ht="18" customHeight="1" x14ac:dyDescent="0.2">
      <c r="A34" s="118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329">
        <f t="shared" si="19"/>
        <v>0</v>
      </c>
      <c r="AC34" s="330"/>
      <c r="AD34" s="330"/>
      <c r="AE34" s="330"/>
      <c r="AF34" s="330"/>
      <c r="AG34" s="330"/>
      <c r="AH34" s="331"/>
      <c r="AI34" s="356"/>
      <c r="AJ34" s="333"/>
      <c r="AK34" s="334"/>
      <c r="AL34" s="352"/>
      <c r="AM34" s="352"/>
      <c r="AN34" s="352"/>
      <c r="AO34" s="352"/>
      <c r="AP34" s="352"/>
      <c r="AQ34" s="352"/>
      <c r="AR34" s="353"/>
      <c r="AS34" s="119"/>
      <c r="AT34" s="120"/>
      <c r="AU34" s="141">
        <f t="shared" si="7"/>
        <v>0</v>
      </c>
      <c r="AV34" s="142" t="str">
        <f t="shared" si="8"/>
        <v>/</v>
      </c>
      <c r="AW34" s="183">
        <f t="shared" si="9"/>
        <v>0</v>
      </c>
      <c r="AX34" s="337">
        <f t="shared" si="10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340">
        <f t="shared" si="1"/>
        <v>0</v>
      </c>
      <c r="BN34" s="341"/>
      <c r="BO34" s="341"/>
      <c r="BP34" s="342"/>
      <c r="BQ34" s="343">
        <f t="shared" si="2"/>
        <v>0</v>
      </c>
      <c r="BR34" s="344"/>
      <c r="BS34" s="344"/>
      <c r="BT34" s="345"/>
      <c r="BU34" s="346">
        <f t="shared" si="11"/>
        <v>0</v>
      </c>
      <c r="BV34" s="347"/>
      <c r="BW34" s="347"/>
      <c r="BX34" s="347"/>
      <c r="BY34" s="347"/>
      <c r="BZ34" s="347"/>
      <c r="CA34" s="348"/>
      <c r="CB34" s="349">
        <f t="shared" si="12"/>
        <v>0</v>
      </c>
      <c r="CC34" s="350"/>
      <c r="CD34" s="351"/>
      <c r="CE34" s="335">
        <f t="shared" si="13"/>
        <v>0</v>
      </c>
      <c r="CF34" s="335"/>
      <c r="CG34" s="335"/>
      <c r="CH34" s="335"/>
      <c r="CI34" s="335"/>
      <c r="CJ34" s="335"/>
      <c r="CK34" s="336"/>
      <c r="CL34" s="121"/>
      <c r="CM34" s="120"/>
      <c r="CN34" s="141">
        <f t="shared" si="14"/>
        <v>0</v>
      </c>
      <c r="CO34" s="142" t="str">
        <f t="shared" si="15"/>
        <v>/</v>
      </c>
      <c r="CP34" s="183">
        <f t="shared" si="16"/>
        <v>0</v>
      </c>
      <c r="CQ34" s="337">
        <f t="shared" si="17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340">
        <f t="shared" si="3"/>
        <v>0</v>
      </c>
      <c r="DG34" s="341"/>
      <c r="DH34" s="341"/>
      <c r="DI34" s="342"/>
      <c r="DJ34" s="343">
        <f t="shared" si="4"/>
        <v>0</v>
      </c>
      <c r="DK34" s="344"/>
      <c r="DL34" s="344"/>
      <c r="DM34" s="345"/>
      <c r="DN34" s="346">
        <f t="shared" si="5"/>
        <v>0</v>
      </c>
      <c r="DO34" s="347"/>
      <c r="DP34" s="347"/>
      <c r="DQ34" s="347"/>
      <c r="DR34" s="347"/>
      <c r="DS34" s="347"/>
      <c r="DT34" s="348"/>
      <c r="DU34" s="349">
        <f t="shared" si="18"/>
        <v>0</v>
      </c>
      <c r="DV34" s="350"/>
      <c r="DW34" s="351"/>
      <c r="DX34" s="335">
        <f t="shared" si="6"/>
        <v>0</v>
      </c>
      <c r="DY34" s="335"/>
      <c r="DZ34" s="335"/>
      <c r="EA34" s="335"/>
      <c r="EB34" s="335"/>
      <c r="EC34" s="335"/>
      <c r="ED34" s="336"/>
      <c r="EE34" s="5"/>
    </row>
    <row r="35" spans="1:135" s="12" customFormat="1" ht="18" customHeight="1" x14ac:dyDescent="0.2">
      <c r="A35" s="118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329">
        <f t="shared" si="19"/>
        <v>0</v>
      </c>
      <c r="AC35" s="330"/>
      <c r="AD35" s="330"/>
      <c r="AE35" s="330"/>
      <c r="AF35" s="330"/>
      <c r="AG35" s="330"/>
      <c r="AH35" s="331"/>
      <c r="AI35" s="356"/>
      <c r="AJ35" s="333"/>
      <c r="AK35" s="334"/>
      <c r="AL35" s="352"/>
      <c r="AM35" s="352"/>
      <c r="AN35" s="352"/>
      <c r="AO35" s="352"/>
      <c r="AP35" s="352"/>
      <c r="AQ35" s="352"/>
      <c r="AR35" s="353"/>
      <c r="AS35" s="119"/>
      <c r="AT35" s="120"/>
      <c r="AU35" s="141">
        <f t="shared" si="7"/>
        <v>0</v>
      </c>
      <c r="AV35" s="142" t="str">
        <f t="shared" si="8"/>
        <v>/</v>
      </c>
      <c r="AW35" s="183">
        <f t="shared" si="9"/>
        <v>0</v>
      </c>
      <c r="AX35" s="337">
        <f t="shared" si="10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340">
        <f t="shared" si="1"/>
        <v>0</v>
      </c>
      <c r="BN35" s="341"/>
      <c r="BO35" s="341"/>
      <c r="BP35" s="342"/>
      <c r="BQ35" s="343">
        <f t="shared" si="2"/>
        <v>0</v>
      </c>
      <c r="BR35" s="344"/>
      <c r="BS35" s="344"/>
      <c r="BT35" s="345"/>
      <c r="BU35" s="346">
        <f t="shared" si="11"/>
        <v>0</v>
      </c>
      <c r="BV35" s="347"/>
      <c r="BW35" s="347"/>
      <c r="BX35" s="347"/>
      <c r="BY35" s="347"/>
      <c r="BZ35" s="347"/>
      <c r="CA35" s="348"/>
      <c r="CB35" s="349">
        <f t="shared" si="12"/>
        <v>0</v>
      </c>
      <c r="CC35" s="350"/>
      <c r="CD35" s="351"/>
      <c r="CE35" s="335">
        <f t="shared" si="13"/>
        <v>0</v>
      </c>
      <c r="CF35" s="335"/>
      <c r="CG35" s="335"/>
      <c r="CH35" s="335"/>
      <c r="CI35" s="335"/>
      <c r="CJ35" s="335"/>
      <c r="CK35" s="336"/>
      <c r="CL35" s="121"/>
      <c r="CM35" s="120"/>
      <c r="CN35" s="141">
        <f t="shared" si="14"/>
        <v>0</v>
      </c>
      <c r="CO35" s="142" t="str">
        <f t="shared" si="15"/>
        <v>/</v>
      </c>
      <c r="CP35" s="183">
        <f t="shared" si="16"/>
        <v>0</v>
      </c>
      <c r="CQ35" s="337">
        <f t="shared" si="17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340">
        <f t="shared" si="3"/>
        <v>0</v>
      </c>
      <c r="DG35" s="341"/>
      <c r="DH35" s="341"/>
      <c r="DI35" s="342"/>
      <c r="DJ35" s="343">
        <f t="shared" si="4"/>
        <v>0</v>
      </c>
      <c r="DK35" s="344"/>
      <c r="DL35" s="344"/>
      <c r="DM35" s="345"/>
      <c r="DN35" s="346">
        <f t="shared" si="5"/>
        <v>0</v>
      </c>
      <c r="DO35" s="347"/>
      <c r="DP35" s="347"/>
      <c r="DQ35" s="347"/>
      <c r="DR35" s="347"/>
      <c r="DS35" s="347"/>
      <c r="DT35" s="348"/>
      <c r="DU35" s="349">
        <f t="shared" si="18"/>
        <v>0</v>
      </c>
      <c r="DV35" s="350"/>
      <c r="DW35" s="351"/>
      <c r="DX35" s="335">
        <f t="shared" si="6"/>
        <v>0</v>
      </c>
      <c r="DY35" s="335"/>
      <c r="DZ35" s="335"/>
      <c r="EA35" s="335"/>
      <c r="EB35" s="335"/>
      <c r="EC35" s="335"/>
      <c r="ED35" s="336"/>
      <c r="EE35" s="5"/>
    </row>
    <row r="36" spans="1:135" s="12" customFormat="1" ht="18" customHeight="1" x14ac:dyDescent="0.2">
      <c r="A36" s="118"/>
      <c r="B36" s="137"/>
      <c r="C36" s="138" t="s">
        <v>26</v>
      </c>
      <c r="D36" s="191"/>
      <c r="E36" s="357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29">
        <f>IF(T36*X36&lt;0,TRUNC(T36*X36-0.5),TRUNC(T36*X36+0.5))</f>
        <v>0</v>
      </c>
      <c r="AC36" s="330"/>
      <c r="AD36" s="330"/>
      <c r="AE36" s="330"/>
      <c r="AF36" s="330"/>
      <c r="AG36" s="330"/>
      <c r="AH36" s="331"/>
      <c r="AI36" s="366"/>
      <c r="AJ36" s="367"/>
      <c r="AK36" s="368"/>
      <c r="AL36" s="398"/>
      <c r="AM36" s="398"/>
      <c r="AN36" s="398"/>
      <c r="AO36" s="398"/>
      <c r="AP36" s="398"/>
      <c r="AQ36" s="398"/>
      <c r="AR36" s="399"/>
      <c r="AS36" s="119"/>
      <c r="AT36" s="120"/>
      <c r="AU36" s="143">
        <f t="shared" si="7"/>
        <v>0</v>
      </c>
      <c r="AV36" s="144" t="str">
        <f t="shared" si="8"/>
        <v>/</v>
      </c>
      <c r="AW36" s="184">
        <f t="shared" si="9"/>
        <v>0</v>
      </c>
      <c r="AX36" s="383">
        <f>$E36</f>
        <v>0</v>
      </c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5"/>
      <c r="BM36" s="386">
        <f t="shared" si="1"/>
        <v>0</v>
      </c>
      <c r="BN36" s="387"/>
      <c r="BO36" s="387"/>
      <c r="BP36" s="388"/>
      <c r="BQ36" s="389">
        <f t="shared" si="2"/>
        <v>0</v>
      </c>
      <c r="BR36" s="390"/>
      <c r="BS36" s="390"/>
      <c r="BT36" s="391"/>
      <c r="BU36" s="392">
        <f t="shared" si="11"/>
        <v>0</v>
      </c>
      <c r="BV36" s="393"/>
      <c r="BW36" s="393"/>
      <c r="BX36" s="393"/>
      <c r="BY36" s="393"/>
      <c r="BZ36" s="393"/>
      <c r="CA36" s="394"/>
      <c r="CB36" s="395">
        <f t="shared" si="12"/>
        <v>0</v>
      </c>
      <c r="CC36" s="396"/>
      <c r="CD36" s="397"/>
      <c r="CE36" s="369">
        <f t="shared" si="13"/>
        <v>0</v>
      </c>
      <c r="CF36" s="369"/>
      <c r="CG36" s="369"/>
      <c r="CH36" s="369"/>
      <c r="CI36" s="369"/>
      <c r="CJ36" s="369"/>
      <c r="CK36" s="370"/>
      <c r="CL36" s="121"/>
      <c r="CM36" s="120"/>
      <c r="CN36" s="141">
        <f t="shared" si="14"/>
        <v>0</v>
      </c>
      <c r="CO36" s="142" t="str">
        <f t="shared" si="15"/>
        <v>/</v>
      </c>
      <c r="CP36" s="183">
        <f t="shared" si="16"/>
        <v>0</v>
      </c>
      <c r="CQ36" s="383">
        <f>$E36</f>
        <v>0</v>
      </c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5"/>
      <c r="DF36" s="386">
        <f t="shared" si="3"/>
        <v>0</v>
      </c>
      <c r="DG36" s="387"/>
      <c r="DH36" s="387"/>
      <c r="DI36" s="388"/>
      <c r="DJ36" s="389">
        <f t="shared" si="4"/>
        <v>0</v>
      </c>
      <c r="DK36" s="390"/>
      <c r="DL36" s="390"/>
      <c r="DM36" s="391"/>
      <c r="DN36" s="392">
        <f t="shared" si="5"/>
        <v>0</v>
      </c>
      <c r="DO36" s="393"/>
      <c r="DP36" s="393"/>
      <c r="DQ36" s="393"/>
      <c r="DR36" s="393"/>
      <c r="DS36" s="393"/>
      <c r="DT36" s="394"/>
      <c r="DU36" s="395">
        <f t="shared" si="18"/>
        <v>0</v>
      </c>
      <c r="DV36" s="396"/>
      <c r="DW36" s="397"/>
      <c r="DX36" s="369">
        <f t="shared" si="6"/>
        <v>0</v>
      </c>
      <c r="DY36" s="369"/>
      <c r="DZ36" s="369"/>
      <c r="EA36" s="369"/>
      <c r="EB36" s="369"/>
      <c r="EC36" s="369"/>
      <c r="ED36" s="370"/>
      <c r="EE36" s="5"/>
    </row>
    <row r="37" spans="1:135" s="12" customFormat="1" ht="18" customHeight="1" x14ac:dyDescent="0.2">
      <c r="A37" s="118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371" t="s">
        <v>53</v>
      </c>
      <c r="Y37" s="372"/>
      <c r="Z37" s="372"/>
      <c r="AA37" s="373"/>
      <c r="AB37" s="374">
        <f>SUM(AB17:AH36)</f>
        <v>60395</v>
      </c>
      <c r="AC37" s="375"/>
      <c r="AD37" s="375"/>
      <c r="AE37" s="375"/>
      <c r="AF37" s="375"/>
      <c r="AG37" s="375"/>
      <c r="AH37" s="376"/>
      <c r="AI37" s="377"/>
      <c r="AJ37" s="378"/>
      <c r="AK37" s="379"/>
      <c r="AL37" s="155"/>
      <c r="AM37" s="155"/>
      <c r="AN37" s="155"/>
      <c r="AO37" s="155"/>
      <c r="AP37" s="155"/>
      <c r="AQ37" s="155"/>
      <c r="AR37" s="156"/>
      <c r="AS37" s="119"/>
      <c r="AT37" s="120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371" t="str">
        <f t="shared" si="2"/>
        <v>小　計</v>
      </c>
      <c r="BR37" s="372"/>
      <c r="BS37" s="372"/>
      <c r="BT37" s="373"/>
      <c r="BU37" s="374">
        <f t="shared" si="11"/>
        <v>60395</v>
      </c>
      <c r="BV37" s="375"/>
      <c r="BW37" s="375"/>
      <c r="BX37" s="375"/>
      <c r="BY37" s="375"/>
      <c r="BZ37" s="375"/>
      <c r="CA37" s="376"/>
      <c r="CB37" s="377">
        <f t="shared" si="12"/>
        <v>0</v>
      </c>
      <c r="CC37" s="378"/>
      <c r="CD37" s="379"/>
      <c r="CE37" s="380">
        <f>AL37</f>
        <v>0</v>
      </c>
      <c r="CF37" s="381"/>
      <c r="CG37" s="381"/>
      <c r="CH37" s="381"/>
      <c r="CI37" s="381"/>
      <c r="CJ37" s="381"/>
      <c r="CK37" s="382"/>
      <c r="CL37" s="121"/>
      <c r="CM37" s="120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371" t="str">
        <f t="shared" si="4"/>
        <v>小　計</v>
      </c>
      <c r="DK37" s="372"/>
      <c r="DL37" s="372"/>
      <c r="DM37" s="373"/>
      <c r="DN37" s="374">
        <f t="shared" si="5"/>
        <v>60395</v>
      </c>
      <c r="DO37" s="375"/>
      <c r="DP37" s="375"/>
      <c r="DQ37" s="375"/>
      <c r="DR37" s="375"/>
      <c r="DS37" s="375"/>
      <c r="DT37" s="376"/>
      <c r="DU37" s="377">
        <f t="shared" si="18"/>
        <v>0</v>
      </c>
      <c r="DV37" s="378"/>
      <c r="DW37" s="379"/>
      <c r="DX37" s="380">
        <f>CE37</f>
        <v>0</v>
      </c>
      <c r="DY37" s="381"/>
      <c r="DZ37" s="381"/>
      <c r="EA37" s="381"/>
      <c r="EB37" s="381"/>
      <c r="EC37" s="381"/>
      <c r="ED37" s="382"/>
      <c r="EE37" s="5"/>
    </row>
    <row r="38" spans="1:135" s="12" customFormat="1" ht="18" customHeight="1" x14ac:dyDescent="0.2">
      <c r="A38" s="118"/>
      <c r="B38" s="152"/>
      <c r="C38" s="152"/>
      <c r="D38" s="400" t="s">
        <v>58</v>
      </c>
      <c r="E38" s="400" t="s">
        <v>49</v>
      </c>
      <c r="F38" s="400" t="s">
        <v>49</v>
      </c>
      <c r="G38" s="400" t="s">
        <v>49</v>
      </c>
      <c r="H38" s="400" t="s">
        <v>49</v>
      </c>
      <c r="I38" s="400" t="s">
        <v>49</v>
      </c>
      <c r="J38" s="400" t="s">
        <v>59</v>
      </c>
      <c r="K38" s="400" t="s">
        <v>50</v>
      </c>
      <c r="L38" s="400" t="s">
        <v>50</v>
      </c>
      <c r="M38" s="400" t="s">
        <v>50</v>
      </c>
      <c r="N38" s="400" t="s">
        <v>50</v>
      </c>
      <c r="O38" s="400" t="s">
        <v>50</v>
      </c>
      <c r="P38" s="400" t="s">
        <v>60</v>
      </c>
      <c r="Q38" s="400" t="s">
        <v>51</v>
      </c>
      <c r="R38" s="400" t="s">
        <v>51</v>
      </c>
      <c r="S38" s="400" t="s">
        <v>51</v>
      </c>
      <c r="T38" s="400" t="s">
        <v>51</v>
      </c>
      <c r="U38" s="400" t="s">
        <v>51</v>
      </c>
      <c r="V38" s="195"/>
      <c r="W38" s="152"/>
      <c r="AS38" s="119"/>
      <c r="AT38" s="120"/>
      <c r="AU38" s="152"/>
      <c r="AV38" s="152"/>
      <c r="AW38" s="400" t="str">
        <f>$D38</f>
        <v>税率別内訳</v>
      </c>
      <c r="AX38" s="400" t="s">
        <v>49</v>
      </c>
      <c r="AY38" s="400" t="s">
        <v>49</v>
      </c>
      <c r="AZ38" s="400" t="s">
        <v>49</v>
      </c>
      <c r="BA38" s="400" t="s">
        <v>49</v>
      </c>
      <c r="BB38" s="400" t="s">
        <v>49</v>
      </c>
      <c r="BC38" s="401" t="str">
        <f>$J38</f>
        <v>税抜金額</v>
      </c>
      <c r="BD38" s="402" t="s">
        <v>50</v>
      </c>
      <c r="BE38" s="402" t="s">
        <v>50</v>
      </c>
      <c r="BF38" s="402" t="s">
        <v>50</v>
      </c>
      <c r="BG38" s="402" t="s">
        <v>50</v>
      </c>
      <c r="BH38" s="403" t="s">
        <v>50</v>
      </c>
      <c r="BI38" s="401" t="str">
        <f>$P38</f>
        <v>消費税額</v>
      </c>
      <c r="BJ38" s="402" t="s">
        <v>51</v>
      </c>
      <c r="BK38" s="402" t="s">
        <v>51</v>
      </c>
      <c r="BL38" s="402" t="s">
        <v>51</v>
      </c>
      <c r="BM38" s="402" t="s">
        <v>51</v>
      </c>
      <c r="BN38" s="403" t="s">
        <v>51</v>
      </c>
      <c r="BO38" s="195"/>
      <c r="BP38" s="152"/>
      <c r="CK38" s="121"/>
      <c r="CL38" s="120"/>
      <c r="CM38" s="152"/>
      <c r="CN38" s="152"/>
      <c r="CO38" s="152"/>
      <c r="CP38" s="400" t="str">
        <f>$D38</f>
        <v>税率別内訳</v>
      </c>
      <c r="CQ38" s="400" t="s">
        <v>49</v>
      </c>
      <c r="CR38" s="400" t="s">
        <v>49</v>
      </c>
      <c r="CS38" s="400" t="s">
        <v>49</v>
      </c>
      <c r="CT38" s="400" t="s">
        <v>49</v>
      </c>
      <c r="CU38" s="400" t="s">
        <v>49</v>
      </c>
      <c r="CV38" s="401" t="str">
        <f>$J38</f>
        <v>税抜金額</v>
      </c>
      <c r="CW38" s="402" t="s">
        <v>50</v>
      </c>
      <c r="CX38" s="402" t="s">
        <v>50</v>
      </c>
      <c r="CY38" s="402" t="s">
        <v>50</v>
      </c>
      <c r="CZ38" s="402" t="s">
        <v>50</v>
      </c>
      <c r="DA38" s="403" t="s">
        <v>50</v>
      </c>
      <c r="DB38" s="401" t="str">
        <f>$P38</f>
        <v>消費税額</v>
      </c>
      <c r="DC38" s="402" t="s">
        <v>51</v>
      </c>
      <c r="DD38" s="402" t="s">
        <v>51</v>
      </c>
      <c r="DE38" s="402" t="s">
        <v>51</v>
      </c>
      <c r="DF38" s="402" t="s">
        <v>51</v>
      </c>
      <c r="DG38" s="403" t="s">
        <v>51</v>
      </c>
      <c r="DH38" s="152"/>
      <c r="ED38" s="5"/>
    </row>
    <row r="39" spans="1:135" s="12" customFormat="1" ht="18" customHeight="1" x14ac:dyDescent="0.2">
      <c r="A39" s="118"/>
      <c r="B39" s="152"/>
      <c r="C39" s="152"/>
      <c r="D39" s="404" t="s">
        <v>61</v>
      </c>
      <c r="E39" s="404" t="s">
        <v>49</v>
      </c>
      <c r="F39" s="404" t="s">
        <v>49</v>
      </c>
      <c r="G39" s="404" t="s">
        <v>49</v>
      </c>
      <c r="H39" s="404" t="s">
        <v>49</v>
      </c>
      <c r="I39" s="404" t="s">
        <v>49</v>
      </c>
      <c r="J39" s="404">
        <f>SUMIF($AI$17:$AK$36,10%,$AB$17:$AH$36)+0.001+'明細 (サンプル2)'!AB51</f>
        <v>125740.00099999999</v>
      </c>
      <c r="K39" s="404"/>
      <c r="L39" s="404"/>
      <c r="M39" s="404"/>
      <c r="N39" s="404"/>
      <c r="O39" s="404"/>
      <c r="P39" s="404">
        <f>IF(J39&lt;0,TRUNC(J39*0.1-0.5),TRUNC(J39*0.1+0.5))+0.001</f>
        <v>12574.001</v>
      </c>
      <c r="Q39" s="404"/>
      <c r="R39" s="404"/>
      <c r="S39" s="404"/>
      <c r="T39" s="404"/>
      <c r="U39" s="404"/>
      <c r="V39" s="196"/>
      <c r="W39" s="152"/>
      <c r="X39" s="405" t="s">
        <v>79</v>
      </c>
      <c r="Y39" s="405"/>
      <c r="Z39" s="405"/>
      <c r="AA39" s="405"/>
      <c r="AB39" s="406">
        <f>AB37+'明細 (サンプル2)'!AB41</f>
        <v>131308</v>
      </c>
      <c r="AC39" s="406"/>
      <c r="AD39" s="406"/>
      <c r="AE39" s="406"/>
      <c r="AF39" s="406"/>
      <c r="AG39" s="406"/>
      <c r="AH39" s="406"/>
      <c r="AI39" s="197"/>
      <c r="AJ39" s="198"/>
      <c r="AK39" s="198"/>
      <c r="AL39" s="198"/>
      <c r="AM39" s="198"/>
      <c r="AN39" s="198"/>
      <c r="AO39" s="198"/>
      <c r="AP39" s="198"/>
      <c r="AQ39" s="198"/>
      <c r="AR39" s="198"/>
      <c r="AS39" s="119"/>
      <c r="AT39" s="120"/>
      <c r="AU39" s="152"/>
      <c r="AV39" s="152"/>
      <c r="AW39" s="404" t="str">
        <f>$D39</f>
        <v>10%対象</v>
      </c>
      <c r="AX39" s="404" t="s">
        <v>49</v>
      </c>
      <c r="AY39" s="404" t="s">
        <v>49</v>
      </c>
      <c r="AZ39" s="404" t="s">
        <v>49</v>
      </c>
      <c r="BA39" s="404" t="s">
        <v>49</v>
      </c>
      <c r="BB39" s="404" t="s">
        <v>49</v>
      </c>
      <c r="BC39" s="407">
        <f>$J39</f>
        <v>125740.00099999999</v>
      </c>
      <c r="BD39" s="408" t="s">
        <v>50</v>
      </c>
      <c r="BE39" s="408" t="s">
        <v>50</v>
      </c>
      <c r="BF39" s="408" t="s">
        <v>50</v>
      </c>
      <c r="BG39" s="408" t="s">
        <v>50</v>
      </c>
      <c r="BH39" s="409" t="s">
        <v>50</v>
      </c>
      <c r="BI39" s="407">
        <f>$P39</f>
        <v>12574.001</v>
      </c>
      <c r="BJ39" s="408" t="s">
        <v>51</v>
      </c>
      <c r="BK39" s="408" t="s">
        <v>51</v>
      </c>
      <c r="BL39" s="408" t="s">
        <v>51</v>
      </c>
      <c r="BM39" s="408" t="s">
        <v>51</v>
      </c>
      <c r="BN39" s="409" t="s">
        <v>51</v>
      </c>
      <c r="BO39" s="196"/>
      <c r="BP39" s="152"/>
      <c r="BQ39" s="405" t="str">
        <f>$X39</f>
        <v>税抜計</v>
      </c>
      <c r="BR39" s="405"/>
      <c r="BS39" s="405"/>
      <c r="BT39" s="405"/>
      <c r="BU39" s="406">
        <f>$AB39</f>
        <v>131308</v>
      </c>
      <c r="BV39" s="406"/>
      <c r="BW39" s="406"/>
      <c r="BX39" s="406"/>
      <c r="BY39" s="406"/>
      <c r="BZ39" s="406"/>
      <c r="CA39" s="406"/>
      <c r="CB39" s="197"/>
      <c r="CC39" s="198"/>
      <c r="CD39" s="198"/>
      <c r="CE39" s="198"/>
      <c r="CF39" s="198"/>
      <c r="CG39" s="198"/>
      <c r="CH39" s="198"/>
      <c r="CI39" s="198"/>
      <c r="CJ39" s="198"/>
      <c r="CK39" s="198"/>
      <c r="CL39" s="120"/>
      <c r="CM39" s="152"/>
      <c r="CN39" s="152"/>
      <c r="CO39" s="152"/>
      <c r="CP39" s="404" t="str">
        <f>$D39</f>
        <v>10%対象</v>
      </c>
      <c r="CQ39" s="404" t="s">
        <v>49</v>
      </c>
      <c r="CR39" s="404" t="s">
        <v>49</v>
      </c>
      <c r="CS39" s="404" t="s">
        <v>49</v>
      </c>
      <c r="CT39" s="404" t="s">
        <v>49</v>
      </c>
      <c r="CU39" s="404" t="s">
        <v>49</v>
      </c>
      <c r="CV39" s="407">
        <f>$J39</f>
        <v>125740.00099999999</v>
      </c>
      <c r="CW39" s="408" t="s">
        <v>50</v>
      </c>
      <c r="CX39" s="408" t="s">
        <v>50</v>
      </c>
      <c r="CY39" s="408" t="s">
        <v>50</v>
      </c>
      <c r="CZ39" s="408" t="s">
        <v>50</v>
      </c>
      <c r="DA39" s="409" t="s">
        <v>50</v>
      </c>
      <c r="DB39" s="407">
        <f>$P39</f>
        <v>12574.001</v>
      </c>
      <c r="DC39" s="408" t="s">
        <v>51</v>
      </c>
      <c r="DD39" s="408" t="s">
        <v>51</v>
      </c>
      <c r="DE39" s="408" t="s">
        <v>51</v>
      </c>
      <c r="DF39" s="408" t="s">
        <v>51</v>
      </c>
      <c r="DG39" s="409" t="s">
        <v>51</v>
      </c>
      <c r="DH39" s="152"/>
      <c r="DJ39" s="405" t="str">
        <f>$X39</f>
        <v>税抜計</v>
      </c>
      <c r="DK39" s="405"/>
      <c r="DL39" s="405"/>
      <c r="DM39" s="405"/>
      <c r="DN39" s="406">
        <f>$AB39</f>
        <v>131308</v>
      </c>
      <c r="DO39" s="406"/>
      <c r="DP39" s="406"/>
      <c r="DQ39" s="406"/>
      <c r="DR39" s="406"/>
      <c r="DS39" s="406"/>
      <c r="DT39" s="406"/>
      <c r="DU39" s="197"/>
      <c r="DV39" s="198"/>
      <c r="DW39" s="198"/>
      <c r="DX39" s="198"/>
      <c r="DY39" s="198"/>
      <c r="DZ39" s="198"/>
      <c r="EA39" s="198"/>
      <c r="EB39" s="198"/>
      <c r="EC39" s="198"/>
      <c r="ED39" s="198"/>
    </row>
    <row r="40" spans="1:135" s="12" customFormat="1" ht="18" customHeight="1" x14ac:dyDescent="0.2">
      <c r="A40" s="118"/>
      <c r="B40" s="152"/>
      <c r="C40" s="152"/>
      <c r="D40" s="404" t="s">
        <v>63</v>
      </c>
      <c r="E40" s="404" t="s">
        <v>49</v>
      </c>
      <c r="F40" s="404" t="s">
        <v>49</v>
      </c>
      <c r="G40" s="404" t="s">
        <v>49</v>
      </c>
      <c r="H40" s="404" t="s">
        <v>49</v>
      </c>
      <c r="I40" s="404" t="s">
        <v>49</v>
      </c>
      <c r="J40" s="404">
        <f>SUMIF($AI$17:$AK$36,"軽減8%",$AB$17:$AH$36)+0.001+'明細 (サンプル2)'!AB52</f>
        <v>3000.0010000000002</v>
      </c>
      <c r="K40" s="404"/>
      <c r="L40" s="404"/>
      <c r="M40" s="404"/>
      <c r="N40" s="404"/>
      <c r="O40" s="404"/>
      <c r="P40" s="404">
        <f>IF(J40&lt;0,TRUNC(J40*0.08-0.5),TRUNC(J40*0.08+0.5))+0.001</f>
        <v>240.001</v>
      </c>
      <c r="Q40" s="404"/>
      <c r="R40" s="404"/>
      <c r="S40" s="404"/>
      <c r="T40" s="404"/>
      <c r="U40" s="404"/>
      <c r="V40" s="196"/>
      <c r="W40" s="152"/>
      <c r="X40" s="405" t="s">
        <v>52</v>
      </c>
      <c r="Y40" s="405"/>
      <c r="Z40" s="405"/>
      <c r="AA40" s="405"/>
      <c r="AB40" s="406">
        <f>P39+P40</f>
        <v>12814.002</v>
      </c>
      <c r="AC40" s="406"/>
      <c r="AD40" s="406"/>
      <c r="AE40" s="406"/>
      <c r="AF40" s="406"/>
      <c r="AG40" s="406"/>
      <c r="AH40" s="406"/>
      <c r="AI40" s="197"/>
      <c r="AJ40" s="198"/>
      <c r="AK40" s="198"/>
      <c r="AL40" s="198"/>
      <c r="AM40" s="198"/>
      <c r="AN40" s="198"/>
      <c r="AO40" s="198"/>
      <c r="AP40" s="198"/>
      <c r="AQ40" s="198"/>
      <c r="AR40" s="198"/>
      <c r="AS40" s="119"/>
      <c r="AT40" s="120"/>
      <c r="AU40" s="152"/>
      <c r="AV40" s="152"/>
      <c r="AW40" s="404" t="str">
        <f>$D40</f>
        <v>8%対象</v>
      </c>
      <c r="AX40" s="404" t="s">
        <v>49</v>
      </c>
      <c r="AY40" s="404" t="s">
        <v>49</v>
      </c>
      <c r="AZ40" s="404" t="s">
        <v>49</v>
      </c>
      <c r="BA40" s="404" t="s">
        <v>49</v>
      </c>
      <c r="BB40" s="404" t="s">
        <v>49</v>
      </c>
      <c r="BC40" s="407">
        <f>$J40</f>
        <v>3000.0010000000002</v>
      </c>
      <c r="BD40" s="408" t="s">
        <v>50</v>
      </c>
      <c r="BE40" s="408" t="s">
        <v>50</v>
      </c>
      <c r="BF40" s="408" t="s">
        <v>50</v>
      </c>
      <c r="BG40" s="408" t="s">
        <v>50</v>
      </c>
      <c r="BH40" s="409" t="s">
        <v>50</v>
      </c>
      <c r="BI40" s="407">
        <f>$P40</f>
        <v>240.001</v>
      </c>
      <c r="BJ40" s="408" t="s">
        <v>51</v>
      </c>
      <c r="BK40" s="408" t="s">
        <v>51</v>
      </c>
      <c r="BL40" s="408" t="s">
        <v>51</v>
      </c>
      <c r="BM40" s="408" t="s">
        <v>51</v>
      </c>
      <c r="BN40" s="409" t="s">
        <v>51</v>
      </c>
      <c r="BO40" s="196"/>
      <c r="BP40" s="152"/>
      <c r="BQ40" s="416" t="str">
        <f>$X40</f>
        <v>消費税</v>
      </c>
      <c r="BR40" s="417"/>
      <c r="BS40" s="417"/>
      <c r="BT40" s="418"/>
      <c r="BU40" s="419">
        <f>$AB40</f>
        <v>12814.002</v>
      </c>
      <c r="BV40" s="420"/>
      <c r="BW40" s="420"/>
      <c r="BX40" s="420"/>
      <c r="BY40" s="420"/>
      <c r="BZ40" s="420"/>
      <c r="CA40" s="421"/>
      <c r="CB40" s="197"/>
      <c r="CC40" s="198"/>
      <c r="CD40" s="198"/>
      <c r="CE40" s="198"/>
      <c r="CF40" s="198"/>
      <c r="CG40" s="198"/>
      <c r="CH40" s="198"/>
      <c r="CI40" s="198"/>
      <c r="CJ40" s="198"/>
      <c r="CK40" s="198"/>
      <c r="CL40" s="120"/>
      <c r="CM40" s="153"/>
      <c r="CN40" s="153"/>
      <c r="CO40" s="153"/>
      <c r="CP40" s="404" t="str">
        <f>$D40</f>
        <v>8%対象</v>
      </c>
      <c r="CQ40" s="404" t="s">
        <v>49</v>
      </c>
      <c r="CR40" s="404" t="s">
        <v>49</v>
      </c>
      <c r="CS40" s="404" t="s">
        <v>49</v>
      </c>
      <c r="CT40" s="404" t="s">
        <v>49</v>
      </c>
      <c r="CU40" s="404" t="s">
        <v>49</v>
      </c>
      <c r="CV40" s="407">
        <f>$J40</f>
        <v>3000.0010000000002</v>
      </c>
      <c r="CW40" s="408" t="s">
        <v>50</v>
      </c>
      <c r="CX40" s="408" t="s">
        <v>50</v>
      </c>
      <c r="CY40" s="408" t="s">
        <v>50</v>
      </c>
      <c r="CZ40" s="408" t="s">
        <v>50</v>
      </c>
      <c r="DA40" s="409" t="s">
        <v>50</v>
      </c>
      <c r="DB40" s="407">
        <f>$P40</f>
        <v>240.001</v>
      </c>
      <c r="DC40" s="408" t="s">
        <v>51</v>
      </c>
      <c r="DD40" s="408" t="s">
        <v>51</v>
      </c>
      <c r="DE40" s="408" t="s">
        <v>51</v>
      </c>
      <c r="DF40" s="408" t="s">
        <v>51</v>
      </c>
      <c r="DG40" s="409" t="s">
        <v>51</v>
      </c>
      <c r="DH40" s="153"/>
      <c r="DI40" s="153"/>
      <c r="DJ40" s="413" t="str">
        <f>$X40</f>
        <v>消費税</v>
      </c>
      <c r="DK40" s="414"/>
      <c r="DL40" s="414"/>
      <c r="DM40" s="415"/>
      <c r="DN40" s="410">
        <f>$AB40</f>
        <v>12814.002</v>
      </c>
      <c r="DO40" s="411"/>
      <c r="DP40" s="411"/>
      <c r="DQ40" s="411"/>
      <c r="DR40" s="411"/>
      <c r="DS40" s="411"/>
      <c r="DT40" s="412"/>
      <c r="DU40" s="197"/>
      <c r="DV40" s="198"/>
      <c r="DW40" s="198"/>
      <c r="DX40" s="198"/>
      <c r="DY40" s="198"/>
      <c r="DZ40" s="198"/>
      <c r="EA40" s="198"/>
      <c r="EB40" s="198"/>
      <c r="EC40" s="198"/>
      <c r="ED40" s="198"/>
    </row>
    <row r="41" spans="1:135" s="12" customFormat="1" ht="18" customHeight="1" x14ac:dyDescent="0.2">
      <c r="A41" s="118"/>
      <c r="B41" s="153"/>
      <c r="C41" s="152"/>
      <c r="D41" s="404" t="s">
        <v>62</v>
      </c>
      <c r="E41" s="404" t="s">
        <v>49</v>
      </c>
      <c r="F41" s="404" t="s">
        <v>49</v>
      </c>
      <c r="G41" s="404" t="s">
        <v>49</v>
      </c>
      <c r="H41" s="404" t="s">
        <v>49</v>
      </c>
      <c r="I41" s="404" t="s">
        <v>49</v>
      </c>
      <c r="J41" s="404">
        <f>SUMIF($AI$17:$AK$36,0%,$AB$17:$AH$36)+0.001+'明細 (サンプル2)'!AB53</f>
        <v>2568.0010000000002</v>
      </c>
      <c r="K41" s="404"/>
      <c r="L41" s="404"/>
      <c r="M41" s="404"/>
      <c r="N41" s="404"/>
      <c r="O41" s="404"/>
      <c r="P41" s="428">
        <f>J41*0+0.001</f>
        <v>1E-3</v>
      </c>
      <c r="Q41" s="404"/>
      <c r="R41" s="404"/>
      <c r="S41" s="404"/>
      <c r="T41" s="404"/>
      <c r="U41" s="404"/>
      <c r="V41" s="196"/>
      <c r="W41" s="152"/>
      <c r="X41" s="405" t="s">
        <v>54</v>
      </c>
      <c r="Y41" s="405"/>
      <c r="Z41" s="405"/>
      <c r="AA41" s="405"/>
      <c r="AB41" s="406">
        <f>SUM(AB39:AH40)</f>
        <v>144122.00200000001</v>
      </c>
      <c r="AC41" s="406"/>
      <c r="AD41" s="406"/>
      <c r="AE41" s="406"/>
      <c r="AF41" s="406"/>
      <c r="AG41" s="406"/>
      <c r="AH41" s="406"/>
      <c r="AI41" s="197"/>
      <c r="AJ41" s="198"/>
      <c r="AK41" s="198"/>
      <c r="AL41" s="198"/>
      <c r="AM41" s="198"/>
      <c r="AN41" s="198"/>
      <c r="AO41" s="198"/>
      <c r="AP41" s="198"/>
      <c r="AQ41" s="198"/>
      <c r="AR41" s="198"/>
      <c r="AS41" s="119"/>
      <c r="AT41" s="120"/>
      <c r="AU41" s="153"/>
      <c r="AV41" s="152"/>
      <c r="AW41" s="404" t="str">
        <f>$D41</f>
        <v>消費税対象外</v>
      </c>
      <c r="AX41" s="404" t="s">
        <v>49</v>
      </c>
      <c r="AY41" s="404" t="s">
        <v>49</v>
      </c>
      <c r="AZ41" s="404" t="s">
        <v>49</v>
      </c>
      <c r="BA41" s="404" t="s">
        <v>49</v>
      </c>
      <c r="BB41" s="404" t="s">
        <v>49</v>
      </c>
      <c r="BC41" s="407">
        <f>$J41</f>
        <v>2568.0010000000002</v>
      </c>
      <c r="BD41" s="408" t="s">
        <v>50</v>
      </c>
      <c r="BE41" s="408" t="s">
        <v>50</v>
      </c>
      <c r="BF41" s="408" t="s">
        <v>50</v>
      </c>
      <c r="BG41" s="408" t="s">
        <v>50</v>
      </c>
      <c r="BH41" s="409" t="s">
        <v>50</v>
      </c>
      <c r="BI41" s="407">
        <f>$P41</f>
        <v>1E-3</v>
      </c>
      <c r="BJ41" s="408" t="s">
        <v>51</v>
      </c>
      <c r="BK41" s="408" t="s">
        <v>51</v>
      </c>
      <c r="BL41" s="408" t="s">
        <v>51</v>
      </c>
      <c r="BM41" s="408" t="s">
        <v>51</v>
      </c>
      <c r="BN41" s="409" t="s">
        <v>51</v>
      </c>
      <c r="BO41" s="196"/>
      <c r="BP41" s="152"/>
      <c r="BQ41" s="371" t="str">
        <f>$X41</f>
        <v>合　計</v>
      </c>
      <c r="BR41" s="372"/>
      <c r="BS41" s="372"/>
      <c r="BT41" s="373"/>
      <c r="BU41" s="419">
        <f>$AB41</f>
        <v>144122.00200000001</v>
      </c>
      <c r="BV41" s="420"/>
      <c r="BW41" s="420"/>
      <c r="BX41" s="420"/>
      <c r="BY41" s="420"/>
      <c r="BZ41" s="420"/>
      <c r="CA41" s="421"/>
      <c r="CB41" s="197"/>
      <c r="CC41" s="198"/>
      <c r="CD41" s="198"/>
      <c r="CE41" s="198"/>
      <c r="CF41" s="198"/>
      <c r="CG41" s="198"/>
      <c r="CH41" s="198"/>
      <c r="CI41" s="198"/>
      <c r="CJ41" s="198"/>
      <c r="CK41" s="198"/>
      <c r="CL41" s="120"/>
      <c r="CM41" s="153"/>
      <c r="CN41" s="153"/>
      <c r="CO41" s="153"/>
      <c r="CP41" s="404" t="str">
        <f>$D41</f>
        <v>消費税対象外</v>
      </c>
      <c r="CQ41" s="404" t="s">
        <v>49</v>
      </c>
      <c r="CR41" s="404" t="s">
        <v>49</v>
      </c>
      <c r="CS41" s="404" t="s">
        <v>49</v>
      </c>
      <c r="CT41" s="404" t="s">
        <v>49</v>
      </c>
      <c r="CU41" s="404" t="s">
        <v>49</v>
      </c>
      <c r="CV41" s="407">
        <f>$J41</f>
        <v>2568.0010000000002</v>
      </c>
      <c r="CW41" s="408" t="s">
        <v>50</v>
      </c>
      <c r="CX41" s="408" t="s">
        <v>50</v>
      </c>
      <c r="CY41" s="408" t="s">
        <v>50</v>
      </c>
      <c r="CZ41" s="408" t="s">
        <v>50</v>
      </c>
      <c r="DA41" s="409" t="s">
        <v>50</v>
      </c>
      <c r="DB41" s="407">
        <f>$P41</f>
        <v>1E-3</v>
      </c>
      <c r="DC41" s="408" t="s">
        <v>51</v>
      </c>
      <c r="DD41" s="408" t="s">
        <v>51</v>
      </c>
      <c r="DE41" s="408" t="s">
        <v>51</v>
      </c>
      <c r="DF41" s="408" t="s">
        <v>51</v>
      </c>
      <c r="DG41" s="409" t="s">
        <v>51</v>
      </c>
      <c r="DH41" s="153"/>
      <c r="DI41" s="153"/>
      <c r="DJ41" s="371" t="str">
        <f>$X41</f>
        <v>合　計</v>
      </c>
      <c r="DK41" s="372"/>
      <c r="DL41" s="372"/>
      <c r="DM41" s="373"/>
      <c r="DN41" s="419">
        <f>$AB41</f>
        <v>144122.00200000001</v>
      </c>
      <c r="DO41" s="420"/>
      <c r="DP41" s="420"/>
      <c r="DQ41" s="420"/>
      <c r="DR41" s="420"/>
      <c r="DS41" s="420"/>
      <c r="DT41" s="421"/>
      <c r="DU41" s="197"/>
      <c r="DV41" s="198"/>
      <c r="DW41" s="198"/>
      <c r="DX41" s="198"/>
      <c r="DY41" s="198"/>
      <c r="DZ41" s="198"/>
      <c r="EA41" s="198"/>
      <c r="EB41" s="198"/>
      <c r="EC41" s="198"/>
      <c r="ED41" s="198"/>
    </row>
    <row r="42" spans="1:135" s="12" customFormat="1" ht="12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0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122"/>
      <c r="BK42" s="122"/>
      <c r="BL42" s="122"/>
      <c r="BM42" s="122"/>
      <c r="BN42" s="42"/>
      <c r="BO42" s="43"/>
      <c r="BP42" s="43"/>
      <c r="BQ42" s="157"/>
      <c r="BR42" s="157"/>
      <c r="BS42" s="157"/>
      <c r="BT42" s="157"/>
      <c r="BU42" s="157"/>
      <c r="BV42" s="157"/>
      <c r="BW42" s="157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0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4"/>
      <c r="DH42" s="154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35" t="s">
        <v>10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2" t="s">
        <v>4</v>
      </c>
      <c r="C44" s="423"/>
      <c r="D44" s="39" t="s">
        <v>7</v>
      </c>
      <c r="E44" s="40"/>
      <c r="F44" s="40"/>
      <c r="G44" s="40"/>
      <c r="H44" s="40"/>
      <c r="I44" s="40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/>
      <c r="AM44" s="44"/>
      <c r="AN44" s="45"/>
      <c r="AO44" s="45"/>
      <c r="AP44" s="44"/>
      <c r="AQ44" s="44"/>
      <c r="AR44" s="129"/>
      <c r="AS44" s="119"/>
      <c r="AT44" s="120"/>
      <c r="AU44" s="424"/>
      <c r="AV44" s="425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AW44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3.5" customHeight="1" x14ac:dyDescent="0.2">
      <c r="A45" s="118"/>
      <c r="B45" s="422" t="s">
        <v>5</v>
      </c>
      <c r="C45" s="423"/>
      <c r="D45" s="39" t="s">
        <v>72</v>
      </c>
      <c r="E45" s="40"/>
      <c r="F45" s="40"/>
      <c r="G45" s="40"/>
      <c r="H45" s="40"/>
      <c r="I45" s="40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44"/>
      <c r="AN45" s="45"/>
      <c r="AO45" s="45"/>
      <c r="AP45" s="44"/>
      <c r="AQ45" s="44"/>
      <c r="AR45" s="129"/>
      <c r="AS45" s="119"/>
      <c r="AT45" s="120"/>
      <c r="AU45" s="187"/>
      <c r="AV45" s="188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63"/>
      <c r="CL45" s="121"/>
      <c r="CM45" s="120"/>
      <c r="CN45" s="187"/>
      <c r="CO45" s="188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63"/>
      <c r="EE45" s="5"/>
    </row>
    <row r="46" spans="1:135" s="12" customFormat="1" ht="12.75" customHeight="1" x14ac:dyDescent="0.2">
      <c r="A46" s="118"/>
      <c r="B46" s="422" t="s">
        <v>70</v>
      </c>
      <c r="C46" s="423"/>
      <c r="D46" s="39" t="s">
        <v>74</v>
      </c>
      <c r="E46" s="40"/>
      <c r="F46" s="40"/>
      <c r="G46" s="40"/>
      <c r="H46" s="40"/>
      <c r="I46" s="40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4"/>
      <c r="AN46" s="45"/>
      <c r="AO46" s="45"/>
      <c r="AP46" s="44"/>
      <c r="AQ46" s="44"/>
      <c r="AR46" s="129"/>
      <c r="AS46" s="119"/>
      <c r="AT46" s="120"/>
      <c r="AU46" s="424"/>
      <c r="AV46" s="425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3"/>
      <c r="CL46" s="121"/>
      <c r="CM46" s="120"/>
      <c r="CN46" s="424"/>
      <c r="CO46" s="425"/>
      <c r="CP46" s="427">
        <f>AW46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3"/>
      <c r="EE46" s="5"/>
    </row>
    <row r="47" spans="1:135" s="12" customFormat="1" ht="12.75" customHeight="1" x14ac:dyDescent="0.2">
      <c r="A47" s="48"/>
      <c r="B47" s="422" t="s">
        <v>6</v>
      </c>
      <c r="C47" s="423"/>
      <c r="D47" s="39" t="s">
        <v>8</v>
      </c>
      <c r="E47" s="46"/>
      <c r="F47" s="46"/>
      <c r="G47" s="46"/>
      <c r="H47" s="46"/>
      <c r="I47" s="46"/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130"/>
      <c r="AS47" s="119"/>
      <c r="AT47" s="114"/>
      <c r="AU47" s="424"/>
      <c r="AV47" s="425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AW47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2" customFormat="1" ht="12.75" customHeight="1" x14ac:dyDescent="0.2">
      <c r="A48" s="48"/>
      <c r="B48" s="422" t="s">
        <v>71</v>
      </c>
      <c r="C48" s="423"/>
      <c r="D48" s="39" t="s">
        <v>73</v>
      </c>
      <c r="E48" s="46"/>
      <c r="F48" s="46"/>
      <c r="G48" s="46"/>
      <c r="H48" s="46"/>
      <c r="I48" s="46"/>
      <c r="J48" s="47"/>
      <c r="K48" s="47"/>
      <c r="L48" s="47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130"/>
      <c r="AS48" s="119"/>
      <c r="AT48" s="114"/>
      <c r="AU48" s="424"/>
      <c r="AV48" s="425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64"/>
      <c r="CL48" s="121"/>
      <c r="CM48" s="114"/>
      <c r="CN48" s="424"/>
      <c r="CO48" s="425"/>
      <c r="CP48" s="427">
        <f>AW48</f>
        <v>0</v>
      </c>
      <c r="CQ48" s="427"/>
      <c r="CR48" s="427"/>
      <c r="CS48" s="427"/>
      <c r="CT48" s="427"/>
      <c r="CU48" s="427"/>
      <c r="CV48" s="427"/>
      <c r="CW48" s="427"/>
      <c r="CX48" s="427"/>
      <c r="CY48" s="427"/>
      <c r="CZ48" s="427"/>
      <c r="DA48" s="427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7"/>
      <c r="DQ48" s="427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64"/>
      <c r="EE48" s="5"/>
    </row>
    <row r="49" spans="1:135" s="13" customFormat="1" ht="12.75" customHeight="1" x14ac:dyDescent="0.15">
      <c r="A49" s="51"/>
      <c r="B49" s="49"/>
      <c r="C49" s="50"/>
      <c r="D49" s="39" t="s">
        <v>25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145"/>
      <c r="AE49" s="47"/>
      <c r="AF49" s="47"/>
      <c r="AG49" s="47"/>
      <c r="AH49" s="47"/>
      <c r="AI49" s="47"/>
      <c r="AJ49" s="47"/>
      <c r="AK49" s="47"/>
      <c r="AL49" s="47"/>
      <c r="AM49" s="173" t="s">
        <v>16</v>
      </c>
      <c r="AN49" s="47"/>
      <c r="AO49" s="47"/>
      <c r="AP49" s="47"/>
      <c r="AQ49" s="173"/>
      <c r="AR49" s="174" t="s">
        <v>9</v>
      </c>
      <c r="AS49" s="48"/>
      <c r="AT49" s="86"/>
      <c r="AU49" s="65"/>
      <c r="AV49" s="6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30"/>
      <c r="BW49" s="175"/>
      <c r="BX49" s="175"/>
      <c r="BY49" s="175"/>
      <c r="BZ49" s="175"/>
      <c r="CA49" s="175"/>
      <c r="CB49" s="175"/>
      <c r="CC49" s="175"/>
      <c r="CD49" s="175"/>
      <c r="CE49" s="175"/>
      <c r="CF49" s="176" t="s">
        <v>16</v>
      </c>
      <c r="CG49" s="175"/>
      <c r="CH49" s="175"/>
      <c r="CI49" s="175"/>
      <c r="CJ49" s="175"/>
      <c r="CK49" s="177" t="s">
        <v>12</v>
      </c>
      <c r="CL49" s="114"/>
      <c r="CM49" s="86"/>
      <c r="CN49" s="65"/>
      <c r="CO49" s="66"/>
      <c r="CP49" s="427">
        <f>AW49</f>
        <v>0</v>
      </c>
      <c r="CQ49" s="427"/>
      <c r="CR49" s="427"/>
      <c r="CS49" s="427"/>
      <c r="CT49" s="427"/>
      <c r="CU49" s="427"/>
      <c r="CV49" s="427"/>
      <c r="CW49" s="427"/>
      <c r="CX49" s="427"/>
      <c r="CY49" s="427"/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30"/>
      <c r="DP49" s="175"/>
      <c r="DQ49" s="175"/>
      <c r="DR49" s="175"/>
      <c r="DS49" s="175"/>
      <c r="DT49" s="175"/>
      <c r="DU49" s="175"/>
      <c r="DV49" s="175"/>
      <c r="DW49" s="175"/>
      <c r="DX49" s="175"/>
      <c r="DY49" s="176" t="s">
        <v>16</v>
      </c>
      <c r="DZ49" s="175"/>
      <c r="EA49" s="175"/>
      <c r="EB49" s="175"/>
      <c r="EC49" s="175"/>
      <c r="ED49" s="177" t="s">
        <v>11</v>
      </c>
      <c r="EE49" s="6"/>
    </row>
    <row r="50" spans="1:135" s="11" customFormat="1" ht="5.25" customHeight="1" x14ac:dyDescent="0.15">
      <c r="A50" s="48"/>
      <c r="B50" s="53"/>
      <c r="C50" s="54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131"/>
      <c r="AS50" s="48"/>
      <c r="AT50" s="114"/>
      <c r="AU50" s="67"/>
      <c r="AV50" s="68"/>
      <c r="AW50" s="69"/>
      <c r="AX50" s="70"/>
      <c r="AY50" s="70"/>
      <c r="AZ50" s="70"/>
      <c r="BA50" s="70"/>
      <c r="BB50" s="70"/>
      <c r="BC50" s="70"/>
      <c r="BD50" s="70"/>
      <c r="BE50" s="70"/>
      <c r="BF50" s="70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2"/>
      <c r="CL50" s="114"/>
      <c r="CM50" s="114"/>
      <c r="CN50" s="67"/>
      <c r="CO50" s="68"/>
      <c r="CP50" s="69"/>
      <c r="CQ50" s="70"/>
      <c r="CR50" s="70"/>
      <c r="CS50" s="70"/>
      <c r="CT50" s="70"/>
      <c r="CU50" s="70"/>
      <c r="CV50" s="70"/>
      <c r="CW50" s="70"/>
      <c r="CX50" s="70"/>
      <c r="CY50" s="70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2"/>
      <c r="EE50" s="4"/>
    </row>
  </sheetData>
  <mergeCells count="560">
    <mergeCell ref="AW49:BU49"/>
    <mergeCell ref="CP49:DN49"/>
    <mergeCell ref="B47:C47"/>
    <mergeCell ref="AU47:AV47"/>
    <mergeCell ref="AW47:CJ47"/>
    <mergeCell ref="CN47:CO47"/>
    <mergeCell ref="CP47:EC47"/>
    <mergeCell ref="B48:C48"/>
    <mergeCell ref="AU48:AV48"/>
    <mergeCell ref="AW48:CJ48"/>
    <mergeCell ref="CN48:CO48"/>
    <mergeCell ref="CP48:EC48"/>
    <mergeCell ref="DN41:DT41"/>
    <mergeCell ref="AW41:BB41"/>
    <mergeCell ref="BC41:BH41"/>
    <mergeCell ref="BI41:BN41"/>
    <mergeCell ref="BQ41:BT41"/>
    <mergeCell ref="BU41:CA41"/>
    <mergeCell ref="B45:C45"/>
    <mergeCell ref="B46:C46"/>
    <mergeCell ref="AU46:AV46"/>
    <mergeCell ref="AW46:CJ46"/>
    <mergeCell ref="CN46:CO46"/>
    <mergeCell ref="CP46:EC46"/>
    <mergeCell ref="B44:C44"/>
    <mergeCell ref="AU44:AV44"/>
    <mergeCell ref="AW44:CJ44"/>
    <mergeCell ref="CN44:CO44"/>
    <mergeCell ref="CP44:EC44"/>
    <mergeCell ref="D41:I41"/>
    <mergeCell ref="J41:O41"/>
    <mergeCell ref="P41:U41"/>
    <mergeCell ref="X41:AA41"/>
    <mergeCell ref="AB41:AH41"/>
    <mergeCell ref="D40:I40"/>
    <mergeCell ref="J40:O40"/>
    <mergeCell ref="P40:U40"/>
    <mergeCell ref="X40:AA40"/>
    <mergeCell ref="AB40:AH40"/>
    <mergeCell ref="CP41:CU41"/>
    <mergeCell ref="CV41:DA41"/>
    <mergeCell ref="DB41:DG41"/>
    <mergeCell ref="DJ41:DM41"/>
    <mergeCell ref="CP40:CU40"/>
    <mergeCell ref="CV40:DA40"/>
    <mergeCell ref="DB40:DG40"/>
    <mergeCell ref="DJ40:DM40"/>
    <mergeCell ref="AW40:BB40"/>
    <mergeCell ref="BC40:BH40"/>
    <mergeCell ref="BI40:BN40"/>
    <mergeCell ref="BQ40:BT40"/>
    <mergeCell ref="BU40:CA40"/>
    <mergeCell ref="DB39:DG39"/>
    <mergeCell ref="DJ39:DM39"/>
    <mergeCell ref="DN39:DT39"/>
    <mergeCell ref="BI39:BN39"/>
    <mergeCell ref="BQ39:BT39"/>
    <mergeCell ref="BU39:CA39"/>
    <mergeCell ref="CP39:CU39"/>
    <mergeCell ref="DB38:DG38"/>
    <mergeCell ref="DN40:DT40"/>
    <mergeCell ref="D38:I38"/>
    <mergeCell ref="J38:O38"/>
    <mergeCell ref="P38:U38"/>
    <mergeCell ref="AW38:BB38"/>
    <mergeCell ref="BC38:BH38"/>
    <mergeCell ref="BI38:BN38"/>
    <mergeCell ref="CP38:CU38"/>
    <mergeCell ref="CV38:DA38"/>
    <mergeCell ref="D39:I39"/>
    <mergeCell ref="J39:O39"/>
    <mergeCell ref="P39:U39"/>
    <mergeCell ref="X39:AA39"/>
    <mergeCell ref="AB39:AH39"/>
    <mergeCell ref="AW39:BB39"/>
    <mergeCell ref="BC39:BH39"/>
    <mergeCell ref="CV39:DA39"/>
    <mergeCell ref="DX36:ED36"/>
    <mergeCell ref="X37:AA37"/>
    <mergeCell ref="AB37:AH37"/>
    <mergeCell ref="AI37:AK37"/>
    <mergeCell ref="BQ37:BT37"/>
    <mergeCell ref="BU37:CA37"/>
    <mergeCell ref="CB37:CD37"/>
    <mergeCell ref="CE37:CK37"/>
    <mergeCell ref="DJ37:DM37"/>
    <mergeCell ref="DN37:DT37"/>
    <mergeCell ref="CE36:CK36"/>
    <mergeCell ref="CQ36:DE36"/>
    <mergeCell ref="DF36:DI36"/>
    <mergeCell ref="DJ36:DM36"/>
    <mergeCell ref="DN36:DT36"/>
    <mergeCell ref="DU36:DW36"/>
    <mergeCell ref="AL36:AR36"/>
    <mergeCell ref="AX36:BL36"/>
    <mergeCell ref="BM36:BP36"/>
    <mergeCell ref="BQ36:BT36"/>
    <mergeCell ref="BU36:CA36"/>
    <mergeCell ref="CB36:CD36"/>
    <mergeCell ref="DU37:DW37"/>
    <mergeCell ref="DX37:ED37"/>
    <mergeCell ref="E36:S36"/>
    <mergeCell ref="T36:W36"/>
    <mergeCell ref="X36:AA36"/>
    <mergeCell ref="AB36:AH36"/>
    <mergeCell ref="AI36:AK36"/>
    <mergeCell ref="BM35:BP35"/>
    <mergeCell ref="BQ35:BT35"/>
    <mergeCell ref="BU35:CA35"/>
    <mergeCell ref="CB35:CD35"/>
    <mergeCell ref="DX34:ED34"/>
    <mergeCell ref="E35:S35"/>
    <mergeCell ref="T35:W35"/>
    <mergeCell ref="X35:AA35"/>
    <mergeCell ref="AB35:AH35"/>
    <mergeCell ref="AI35:AK35"/>
    <mergeCell ref="AL35:AR35"/>
    <mergeCell ref="AX35:BL35"/>
    <mergeCell ref="BU34:CA34"/>
    <mergeCell ref="CB34:CD34"/>
    <mergeCell ref="CE34:CK34"/>
    <mergeCell ref="CQ34:DE34"/>
    <mergeCell ref="DF34:DI34"/>
    <mergeCell ref="DJ34:DM34"/>
    <mergeCell ref="DF35:DI35"/>
    <mergeCell ref="DJ35:DM35"/>
    <mergeCell ref="DN35:DT35"/>
    <mergeCell ref="DU35:DW35"/>
    <mergeCell ref="DX35:ED35"/>
    <mergeCell ref="CE35:CK35"/>
    <mergeCell ref="CQ35:DE35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M34:BP34"/>
    <mergeCell ref="BQ34:BT34"/>
    <mergeCell ref="CE33:CK33"/>
    <mergeCell ref="CQ33:DE33"/>
    <mergeCell ref="DF33:DI33"/>
    <mergeCell ref="DJ33:DM33"/>
    <mergeCell ref="DN33:DT33"/>
    <mergeCell ref="DU33:DW33"/>
    <mergeCell ref="AL33:AR33"/>
    <mergeCell ref="AX33:BL33"/>
    <mergeCell ref="BM33:BP33"/>
    <mergeCell ref="BQ33:BT33"/>
    <mergeCell ref="BU33:CA33"/>
    <mergeCell ref="CB33:CD33"/>
    <mergeCell ref="DN34:DT34"/>
    <mergeCell ref="DU34:DW34"/>
    <mergeCell ref="E33:S33"/>
    <mergeCell ref="T33:W33"/>
    <mergeCell ref="X33:AA33"/>
    <mergeCell ref="AB33:AH33"/>
    <mergeCell ref="AI33:AK33"/>
    <mergeCell ref="BM32:BP32"/>
    <mergeCell ref="BQ32:BT32"/>
    <mergeCell ref="BU32:CA32"/>
    <mergeCell ref="CB32:CD32"/>
    <mergeCell ref="DX31:ED31"/>
    <mergeCell ref="E32:S32"/>
    <mergeCell ref="T32:W32"/>
    <mergeCell ref="X32:AA32"/>
    <mergeCell ref="AB32:AH32"/>
    <mergeCell ref="AI32:AK32"/>
    <mergeCell ref="AL32:AR32"/>
    <mergeCell ref="AX32:BL32"/>
    <mergeCell ref="BU31:CA31"/>
    <mergeCell ref="CB31:CD31"/>
    <mergeCell ref="CE31:CK31"/>
    <mergeCell ref="CQ31:DE31"/>
    <mergeCell ref="DF31:DI31"/>
    <mergeCell ref="DJ31:DM31"/>
    <mergeCell ref="DF32:DI32"/>
    <mergeCell ref="DJ32:DM32"/>
    <mergeCell ref="DN32:DT32"/>
    <mergeCell ref="DU32:DW32"/>
    <mergeCell ref="DX32:ED32"/>
    <mergeCell ref="CE32:CK32"/>
    <mergeCell ref="CQ32:DE32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M31:BP31"/>
    <mergeCell ref="BQ31:BT31"/>
    <mergeCell ref="CE30:CK30"/>
    <mergeCell ref="CQ30:DE30"/>
    <mergeCell ref="DF30:DI30"/>
    <mergeCell ref="DJ30:DM30"/>
    <mergeCell ref="DN30:DT30"/>
    <mergeCell ref="DU30:DW30"/>
    <mergeCell ref="AL30:AR30"/>
    <mergeCell ref="AX30:BL30"/>
    <mergeCell ref="BM30:BP30"/>
    <mergeCell ref="BQ30:BT30"/>
    <mergeCell ref="BU30:CA30"/>
    <mergeCell ref="CB30:CD30"/>
    <mergeCell ref="DN31:DT31"/>
    <mergeCell ref="DU31:DW31"/>
    <mergeCell ref="E30:S30"/>
    <mergeCell ref="T30:W30"/>
    <mergeCell ref="X30:AA30"/>
    <mergeCell ref="AB30:AH30"/>
    <mergeCell ref="AI30:AK30"/>
    <mergeCell ref="BM29:BP29"/>
    <mergeCell ref="BQ29:BT29"/>
    <mergeCell ref="BU29:CA29"/>
    <mergeCell ref="CB29:CD29"/>
    <mergeCell ref="DX28:ED28"/>
    <mergeCell ref="E29:S29"/>
    <mergeCell ref="T29:W29"/>
    <mergeCell ref="X29:AA29"/>
    <mergeCell ref="AB29:AH29"/>
    <mergeCell ref="AI29:AK29"/>
    <mergeCell ref="AL29:AR29"/>
    <mergeCell ref="AX29:BL29"/>
    <mergeCell ref="BU28:CA28"/>
    <mergeCell ref="CB28:CD28"/>
    <mergeCell ref="CE28:CK28"/>
    <mergeCell ref="CQ28:DE28"/>
    <mergeCell ref="DF28:DI28"/>
    <mergeCell ref="DJ28:DM28"/>
    <mergeCell ref="DF29:DI29"/>
    <mergeCell ref="DJ29:DM29"/>
    <mergeCell ref="DN29:DT29"/>
    <mergeCell ref="DU29:DW29"/>
    <mergeCell ref="DX29:ED29"/>
    <mergeCell ref="CE29:CK29"/>
    <mergeCell ref="CQ29:DE29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M28:BP28"/>
    <mergeCell ref="BQ28:BT28"/>
    <mergeCell ref="CE27:CK27"/>
    <mergeCell ref="CQ27:DE27"/>
    <mergeCell ref="DF27:DI27"/>
    <mergeCell ref="DJ27:DM27"/>
    <mergeCell ref="DN27:DT27"/>
    <mergeCell ref="DU27:DW27"/>
    <mergeCell ref="AL27:AR27"/>
    <mergeCell ref="AX27:BL27"/>
    <mergeCell ref="BM27:BP27"/>
    <mergeCell ref="BQ27:BT27"/>
    <mergeCell ref="BU27:CA27"/>
    <mergeCell ref="CB27:CD27"/>
    <mergeCell ref="DN28:DT28"/>
    <mergeCell ref="DU28:DW28"/>
    <mergeCell ref="E27:S27"/>
    <mergeCell ref="T27:W27"/>
    <mergeCell ref="X27:AA27"/>
    <mergeCell ref="AB27:AH27"/>
    <mergeCell ref="AI27:AK27"/>
    <mergeCell ref="BM26:BP26"/>
    <mergeCell ref="BQ26:BT26"/>
    <mergeCell ref="BU26:CA26"/>
    <mergeCell ref="CB26:CD26"/>
    <mergeCell ref="DU25:DW25"/>
    <mergeCell ref="DX25:ED25"/>
    <mergeCell ref="E26:S26"/>
    <mergeCell ref="T26:W26"/>
    <mergeCell ref="X26:AA26"/>
    <mergeCell ref="AB26:AH26"/>
    <mergeCell ref="AI26:AK26"/>
    <mergeCell ref="AL26:AR26"/>
    <mergeCell ref="AX26:BL26"/>
    <mergeCell ref="BU25:CA25"/>
    <mergeCell ref="CB25:CD25"/>
    <mergeCell ref="CE25:CK25"/>
    <mergeCell ref="CQ25:DE25"/>
    <mergeCell ref="DF25:DI25"/>
    <mergeCell ref="DJ25:DM25"/>
    <mergeCell ref="DF26:DI26"/>
    <mergeCell ref="DJ26:DM26"/>
    <mergeCell ref="DN26:DT26"/>
    <mergeCell ref="DU26:DW26"/>
    <mergeCell ref="DX26:ED26"/>
    <mergeCell ref="CE26:CK26"/>
    <mergeCell ref="CQ26:DE26"/>
    <mergeCell ref="CQ23:DE23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M25:BP25"/>
    <mergeCell ref="BQ25:BT25"/>
    <mergeCell ref="CE24:CK24"/>
    <mergeCell ref="CQ24:DE24"/>
    <mergeCell ref="DF24:DI24"/>
    <mergeCell ref="DJ24:DM24"/>
    <mergeCell ref="DN24:DT24"/>
    <mergeCell ref="DU24:DW24"/>
    <mergeCell ref="AL24:AR24"/>
    <mergeCell ref="AX24:BL24"/>
    <mergeCell ref="BM24:BP24"/>
    <mergeCell ref="BQ24:BT24"/>
    <mergeCell ref="BU24:CA24"/>
    <mergeCell ref="CB24:CD24"/>
    <mergeCell ref="DN25:DT25"/>
    <mergeCell ref="E24:S24"/>
    <mergeCell ref="T24:W24"/>
    <mergeCell ref="X24:AA24"/>
    <mergeCell ref="AB24:AH24"/>
    <mergeCell ref="AI24:AK24"/>
    <mergeCell ref="BM23:BP23"/>
    <mergeCell ref="BQ23:BT23"/>
    <mergeCell ref="BU23:CA23"/>
    <mergeCell ref="CB23:CD23"/>
    <mergeCell ref="BU21:CA21"/>
    <mergeCell ref="CB21:CD21"/>
    <mergeCell ref="DN22:DT22"/>
    <mergeCell ref="DU22:DW22"/>
    <mergeCell ref="DX22:ED22"/>
    <mergeCell ref="E23:S23"/>
    <mergeCell ref="T23:W23"/>
    <mergeCell ref="X23:AA23"/>
    <mergeCell ref="AB23:AH23"/>
    <mergeCell ref="AI23:AK23"/>
    <mergeCell ref="AL23:AR23"/>
    <mergeCell ref="AX23:BL23"/>
    <mergeCell ref="BU22:CA22"/>
    <mergeCell ref="CB22:CD22"/>
    <mergeCell ref="CE22:CK22"/>
    <mergeCell ref="CQ22:DE22"/>
    <mergeCell ref="DF22:DI22"/>
    <mergeCell ref="DJ22:DM22"/>
    <mergeCell ref="DF23:DI23"/>
    <mergeCell ref="DJ23:DM23"/>
    <mergeCell ref="DN23:DT23"/>
    <mergeCell ref="DU23:DW23"/>
    <mergeCell ref="DX23:ED23"/>
    <mergeCell ref="CE23:CK23"/>
    <mergeCell ref="E22:S22"/>
    <mergeCell ref="T22:W22"/>
    <mergeCell ref="X22:AA22"/>
    <mergeCell ref="AB22:AH22"/>
    <mergeCell ref="AI22:AK22"/>
    <mergeCell ref="AL22:AR22"/>
    <mergeCell ref="AX22:BL22"/>
    <mergeCell ref="BM22:BP22"/>
    <mergeCell ref="BQ22:BT22"/>
    <mergeCell ref="DU20:DW20"/>
    <mergeCell ref="DX20:ED20"/>
    <mergeCell ref="E21:S21"/>
    <mergeCell ref="T21:W21"/>
    <mergeCell ref="X21:AA21"/>
    <mergeCell ref="AB21:AH21"/>
    <mergeCell ref="AI21:AK21"/>
    <mergeCell ref="BM20:BP20"/>
    <mergeCell ref="BQ20:BT20"/>
    <mergeCell ref="BU20:CA20"/>
    <mergeCell ref="CB20:CD20"/>
    <mergeCell ref="CE20:CK20"/>
    <mergeCell ref="CQ20:DE20"/>
    <mergeCell ref="DX21:ED21"/>
    <mergeCell ref="CE21:CK21"/>
    <mergeCell ref="CQ21:DE21"/>
    <mergeCell ref="DF21:DI21"/>
    <mergeCell ref="DJ21:DM21"/>
    <mergeCell ref="DN21:DT21"/>
    <mergeCell ref="DU21:DW21"/>
    <mergeCell ref="AL21:AR21"/>
    <mergeCell ref="AX21:BL21"/>
    <mergeCell ref="BM21:BP21"/>
    <mergeCell ref="BQ21:BT21"/>
    <mergeCell ref="AX18:BL18"/>
    <mergeCell ref="BM18:BP18"/>
    <mergeCell ref="BQ18:BT18"/>
    <mergeCell ref="BU18:CA18"/>
    <mergeCell ref="CB18:CD18"/>
    <mergeCell ref="DN19:DT19"/>
    <mergeCell ref="DU19:DW19"/>
    <mergeCell ref="DX19:ED19"/>
    <mergeCell ref="E20:S20"/>
    <mergeCell ref="T20:W20"/>
    <mergeCell ref="X20:AA20"/>
    <mergeCell ref="AB20:AH20"/>
    <mergeCell ref="AI20:AK20"/>
    <mergeCell ref="AL20:AR20"/>
    <mergeCell ref="AX20:BL20"/>
    <mergeCell ref="BU19:CA19"/>
    <mergeCell ref="CB19:CD19"/>
    <mergeCell ref="CE19:CK19"/>
    <mergeCell ref="CQ19:DE19"/>
    <mergeCell ref="DF19:DI19"/>
    <mergeCell ref="DJ19:DM19"/>
    <mergeCell ref="DF20:DI20"/>
    <mergeCell ref="DJ20:DM20"/>
    <mergeCell ref="DN20:DT20"/>
    <mergeCell ref="E19:S19"/>
    <mergeCell ref="T19:W19"/>
    <mergeCell ref="X19:AA19"/>
    <mergeCell ref="AB19:AH19"/>
    <mergeCell ref="AI19:AK19"/>
    <mergeCell ref="AL19:AR19"/>
    <mergeCell ref="AX19:BL19"/>
    <mergeCell ref="BM19:BP19"/>
    <mergeCell ref="BQ19:BT19"/>
    <mergeCell ref="DF17:DI17"/>
    <mergeCell ref="DJ17:DM17"/>
    <mergeCell ref="DN17:DT17"/>
    <mergeCell ref="DU17:DW17"/>
    <mergeCell ref="DX17:ED17"/>
    <mergeCell ref="E18:S18"/>
    <mergeCell ref="T18:W18"/>
    <mergeCell ref="X18:AA18"/>
    <mergeCell ref="AB18:AH18"/>
    <mergeCell ref="AI18:AK18"/>
    <mergeCell ref="BM17:BP17"/>
    <mergeCell ref="BQ17:BT17"/>
    <mergeCell ref="BU17:CA17"/>
    <mergeCell ref="CB17:CD17"/>
    <mergeCell ref="CE17:CK17"/>
    <mergeCell ref="CQ17:DE17"/>
    <mergeCell ref="DX18:ED18"/>
    <mergeCell ref="CE18:CK18"/>
    <mergeCell ref="CQ18:DE18"/>
    <mergeCell ref="DF18:DI18"/>
    <mergeCell ref="DJ18:DM18"/>
    <mergeCell ref="DN18:DT18"/>
    <mergeCell ref="DU18:DW18"/>
    <mergeCell ref="AL18:AR18"/>
    <mergeCell ref="E17:S17"/>
    <mergeCell ref="T17:W17"/>
    <mergeCell ref="X17:AA17"/>
    <mergeCell ref="AB17:AH17"/>
    <mergeCell ref="AI17:AK17"/>
    <mergeCell ref="AL17:AR17"/>
    <mergeCell ref="AX17:BL17"/>
    <mergeCell ref="CB16:CD16"/>
    <mergeCell ref="CE16:CK16"/>
    <mergeCell ref="AL16:AR16"/>
    <mergeCell ref="AU16:AW16"/>
    <mergeCell ref="AX16:BL16"/>
    <mergeCell ref="BM16:BP16"/>
    <mergeCell ref="BQ16:BT16"/>
    <mergeCell ref="BU16:CA16"/>
    <mergeCell ref="DN16:DT16"/>
    <mergeCell ref="DU16:DW16"/>
    <mergeCell ref="DX16:ED16"/>
    <mergeCell ref="CN16:CP16"/>
    <mergeCell ref="CQ16:DE16"/>
    <mergeCell ref="DF16:DI16"/>
    <mergeCell ref="DJ16:DM16"/>
    <mergeCell ref="BK13:BL14"/>
    <mergeCell ref="BM13:BO13"/>
    <mergeCell ref="BP13:BW13"/>
    <mergeCell ref="CD13:CG13"/>
    <mergeCell ref="CH13:CK13"/>
    <mergeCell ref="CN13:CR14"/>
    <mergeCell ref="B16:D16"/>
    <mergeCell ref="E16:S16"/>
    <mergeCell ref="T16:W16"/>
    <mergeCell ref="X16:AA16"/>
    <mergeCell ref="AB16:AH16"/>
    <mergeCell ref="AI16:AK16"/>
    <mergeCell ref="T14:V14"/>
    <mergeCell ref="W14:AD14"/>
    <mergeCell ref="AK14:AR14"/>
    <mergeCell ref="EA12:ED12"/>
    <mergeCell ref="B13:F14"/>
    <mergeCell ref="G13:P14"/>
    <mergeCell ref="R13:S14"/>
    <mergeCell ref="T13:V13"/>
    <mergeCell ref="W13:AD13"/>
    <mergeCell ref="AK13:AN13"/>
    <mergeCell ref="AO13:AR13"/>
    <mergeCell ref="AU13:AY14"/>
    <mergeCell ref="AZ13:BI14"/>
    <mergeCell ref="BM14:BO14"/>
    <mergeCell ref="BP14:BW14"/>
    <mergeCell ref="CD14:CK14"/>
    <mergeCell ref="CS13:DB14"/>
    <mergeCell ref="DD13:DE14"/>
    <mergeCell ref="DF13:DH13"/>
    <mergeCell ref="DI13:DP13"/>
    <mergeCell ref="DW13:DZ13"/>
    <mergeCell ref="EA13:ED13"/>
    <mergeCell ref="DF14:DH14"/>
    <mergeCell ref="DI14:DP14"/>
    <mergeCell ref="DW14:ED14"/>
    <mergeCell ref="AK11:AN11"/>
    <mergeCell ref="AO11:AR11"/>
    <mergeCell ref="BZ11:CE11"/>
    <mergeCell ref="DS11:DX11"/>
    <mergeCell ref="AK12:AN12"/>
    <mergeCell ref="AO12:AR12"/>
    <mergeCell ref="CD12:CG12"/>
    <mergeCell ref="CH12:CK12"/>
    <mergeCell ref="DW12:DZ12"/>
    <mergeCell ref="Y10:AC10"/>
    <mergeCell ref="AE10:AR10"/>
    <mergeCell ref="BR10:BV10"/>
    <mergeCell ref="BX10:CK10"/>
    <mergeCell ref="DK10:DO10"/>
    <mergeCell ref="DQ10:ED10"/>
    <mergeCell ref="BR9:BV9"/>
    <mergeCell ref="BX9:CJ9"/>
    <mergeCell ref="CN9:CR9"/>
    <mergeCell ref="CS9:DA9"/>
    <mergeCell ref="DK9:DO9"/>
    <mergeCell ref="DQ9:EC9"/>
    <mergeCell ref="B9:F9"/>
    <mergeCell ref="G9:O9"/>
    <mergeCell ref="Y9:AC9"/>
    <mergeCell ref="AE9:AQ9"/>
    <mergeCell ref="AU9:AY9"/>
    <mergeCell ref="AZ9:BH9"/>
    <mergeCell ref="BR8:BV8"/>
    <mergeCell ref="BX8:CI8"/>
    <mergeCell ref="CN8:CR8"/>
    <mergeCell ref="CS8:DH8"/>
    <mergeCell ref="DK8:DO8"/>
    <mergeCell ref="DQ8:EB8"/>
    <mergeCell ref="B8:F8"/>
    <mergeCell ref="G8:V8"/>
    <mergeCell ref="Y8:AC8"/>
    <mergeCell ref="AE8:AP8"/>
    <mergeCell ref="AU8:AY8"/>
    <mergeCell ref="AZ8:BO8"/>
    <mergeCell ref="BR7:BV7"/>
    <mergeCell ref="BX7:CK7"/>
    <mergeCell ref="CN7:CR7"/>
    <mergeCell ref="CS7:DA7"/>
    <mergeCell ref="DK7:DO7"/>
    <mergeCell ref="DQ7:ED7"/>
    <mergeCell ref="B7:F7"/>
    <mergeCell ref="G7:O7"/>
    <mergeCell ref="Y7:AC7"/>
    <mergeCell ref="AE7:AR7"/>
    <mergeCell ref="AU7:AY7"/>
    <mergeCell ref="AZ7:BH7"/>
    <mergeCell ref="P2:AD2"/>
    <mergeCell ref="BI2:BW2"/>
    <mergeCell ref="DB2:DP2"/>
    <mergeCell ref="B5:Q6"/>
    <mergeCell ref="R5:T6"/>
    <mergeCell ref="AU5:BJ6"/>
    <mergeCell ref="BK5:BM6"/>
    <mergeCell ref="CN5:DC6"/>
    <mergeCell ref="DD5:DF6"/>
  </mergeCells>
  <phoneticPr fontId="2"/>
  <conditionalFormatting sqref="AI17:AK17">
    <cfRule type="expression" dxfId="286" priority="24">
      <formula>OR($AB$17&gt;0,$AB$17&lt;0)</formula>
    </cfRule>
  </conditionalFormatting>
  <conditionalFormatting sqref="AI17:AK18">
    <cfRule type="cellIs" dxfId="285" priority="20" operator="equal">
      <formula>"0%"</formula>
    </cfRule>
    <cfRule type="cellIs" dxfId="284" priority="21" operator="equal">
      <formula>"軽減8%"</formula>
    </cfRule>
    <cfRule type="cellIs" dxfId="283" priority="22" operator="equal">
      <formula>0.1</formula>
    </cfRule>
  </conditionalFormatting>
  <conditionalFormatting sqref="AI18:AK18">
    <cfRule type="expression" dxfId="282" priority="23">
      <formula>OR($AB$18&gt;0,$AB$18&lt;0)</formula>
    </cfRule>
  </conditionalFormatting>
  <conditionalFormatting sqref="AI19:AK19">
    <cfRule type="expression" dxfId="281" priority="19">
      <formula>OR($AB$19&gt;0,$AB$19&lt;0)</formula>
    </cfRule>
  </conditionalFormatting>
  <conditionalFormatting sqref="AI19:AK36">
    <cfRule type="cellIs" dxfId="280" priority="1" operator="equal">
      <formula>"0%"</formula>
    </cfRule>
    <cfRule type="cellIs" dxfId="279" priority="2" operator="equal">
      <formula>"軽減8%"</formula>
    </cfRule>
    <cfRule type="cellIs" dxfId="278" priority="3" operator="equal">
      <formula>0.1</formula>
    </cfRule>
  </conditionalFormatting>
  <conditionalFormatting sqref="AI20:AK20">
    <cfRule type="expression" dxfId="277" priority="18">
      <formula>OR($AB$20&gt;0,$AB$20&lt;0)</formula>
    </cfRule>
  </conditionalFormatting>
  <conditionalFormatting sqref="AI21:AK21">
    <cfRule type="expression" dxfId="276" priority="17">
      <formula>OR($AB$21&gt;0,$AB$21&lt;0)</formula>
    </cfRule>
  </conditionalFormatting>
  <conditionalFormatting sqref="AI22:AK22">
    <cfRule type="expression" dxfId="275" priority="16">
      <formula>OR($AB$22&gt;0,$AB$22&lt;0)</formula>
    </cfRule>
  </conditionalFormatting>
  <conditionalFormatting sqref="AI23:AK23">
    <cfRule type="expression" dxfId="274" priority="15">
      <formula>OR($AB$23&gt;0,$AB$23&lt;0)</formula>
    </cfRule>
  </conditionalFormatting>
  <conditionalFormatting sqref="AI24:AK24">
    <cfRule type="expression" dxfId="273" priority="14">
      <formula>OR($AB$24&gt;0,$AB$24&lt;0)</formula>
    </cfRule>
  </conditionalFormatting>
  <conditionalFormatting sqref="AI25:AK25">
    <cfRule type="expression" dxfId="272" priority="13">
      <formula>OR($AB$25&gt;0,$AB$25&lt;0)</formula>
    </cfRule>
  </conditionalFormatting>
  <conditionalFormatting sqref="AI26:AK26">
    <cfRule type="expression" dxfId="271" priority="12">
      <formula>OR($AB$26&gt;0,$AB$26&lt;0)</formula>
    </cfRule>
  </conditionalFormatting>
  <conditionalFormatting sqref="AI27:AK27">
    <cfRule type="expression" dxfId="270" priority="11">
      <formula>OR($AB$27&gt;0,$AB$27&lt;0)</formula>
    </cfRule>
  </conditionalFormatting>
  <conditionalFormatting sqref="AI28:AK28">
    <cfRule type="expression" dxfId="269" priority="10">
      <formula>OR($AB$28&gt;0,$AB$28&lt;0)</formula>
    </cfRule>
  </conditionalFormatting>
  <conditionalFormatting sqref="AI29:AK29">
    <cfRule type="expression" dxfId="268" priority="9">
      <formula>OR($AB$29&gt;0,$AB$29&lt;0)</formula>
    </cfRule>
  </conditionalFormatting>
  <conditionalFormatting sqref="AI30:AK30">
    <cfRule type="expression" dxfId="267" priority="8">
      <formula>OR($AB$30&gt;0,$AB$30&lt;0)</formula>
    </cfRule>
  </conditionalFormatting>
  <conditionalFormatting sqref="AI31:AK33">
    <cfRule type="expression" dxfId="266" priority="7">
      <formula>OR($AB$31&gt;0,$AB$31&lt;0)</formula>
    </cfRule>
  </conditionalFormatting>
  <conditionalFormatting sqref="AI34:AK34">
    <cfRule type="expression" dxfId="265" priority="6">
      <formula>OR($AB$34&gt;0,$AB$34&lt;0)</formula>
    </cfRule>
  </conditionalFormatting>
  <conditionalFormatting sqref="AI35:AK35">
    <cfRule type="expression" dxfId="264" priority="5">
      <formula>OR($AB$35&gt;0,$AB$35&lt;0)</formula>
    </cfRule>
  </conditionalFormatting>
  <conditionalFormatting sqref="AI36:AK36">
    <cfRule type="expression" dxfId="263" priority="4">
      <formula>OR($AB$36&gt;0,$AB$36&lt;0)</formula>
    </cfRule>
  </conditionalFormatting>
  <dataValidations count="1">
    <dataValidation type="list" allowBlank="1" showInputMessage="1" showErrorMessage="1" sqref="AI17:AK36" xr:uid="{AC1150AF-A62A-48FA-8F61-9158D167BBAB}">
      <formula1>"10%,軽減8%,'0%"</formula1>
    </dataValidation>
  </dataValidations>
  <pageMargins left="0.47" right="0.32" top="0.53" bottom="0.4" header="0.55118110236220474" footer="0.49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E0C3-DA80-4513-896C-65603D8914B6}">
  <sheetPr>
    <tabColor indexed="44"/>
  </sheetPr>
  <dimension ref="A1:EE53"/>
  <sheetViews>
    <sheetView showGridLines="0" showZeros="0" zoomScale="90" zoomScaleNormal="90" workbookViewId="0">
      <selection activeCell="B1" sqref="B1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>
        <v>10</v>
      </c>
      <c r="C4" s="136" t="s">
        <v>26</v>
      </c>
      <c r="D4" s="190">
        <v>20</v>
      </c>
      <c r="E4" s="320" t="s">
        <v>85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2"/>
      <c r="T4" s="323">
        <v>50</v>
      </c>
      <c r="U4" s="324"/>
      <c r="V4" s="324"/>
      <c r="W4" s="325"/>
      <c r="X4" s="326">
        <v>560</v>
      </c>
      <c r="Y4" s="327"/>
      <c r="Z4" s="327"/>
      <c r="AA4" s="328"/>
      <c r="AB4" s="435">
        <f>IF(T4*X4&lt;0,TRUNC(T4*X4-0.5),TRUNC(T4*X4+0.5))</f>
        <v>28000</v>
      </c>
      <c r="AC4" s="436"/>
      <c r="AD4" s="436"/>
      <c r="AE4" s="436"/>
      <c r="AF4" s="436"/>
      <c r="AG4" s="436"/>
      <c r="AH4" s="436"/>
      <c r="AI4" s="298">
        <v>0.1</v>
      </c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10</v>
      </c>
      <c r="AV4" s="140" t="str">
        <f>$C4</f>
        <v>/</v>
      </c>
      <c r="AW4" s="182">
        <f>$D4</f>
        <v>20</v>
      </c>
      <c r="AX4" s="439" t="str">
        <f>$E4</f>
        <v>材料ああああ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50</v>
      </c>
      <c r="BN4" s="443"/>
      <c r="BO4" s="443"/>
      <c r="BP4" s="444"/>
      <c r="BQ4" s="445">
        <f t="shared" ref="BQ4:BQ41" si="1">$X4</f>
        <v>560</v>
      </c>
      <c r="BR4" s="446"/>
      <c r="BS4" s="446"/>
      <c r="BT4" s="447"/>
      <c r="BU4" s="448">
        <f t="shared" ref="BU4:BU41" si="2">$AB4</f>
        <v>28000</v>
      </c>
      <c r="BV4" s="449"/>
      <c r="BW4" s="449"/>
      <c r="BX4" s="449"/>
      <c r="BY4" s="449"/>
      <c r="BZ4" s="449"/>
      <c r="CA4" s="450"/>
      <c r="CB4" s="451">
        <f>$AI4</f>
        <v>0.1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10</v>
      </c>
      <c r="CO4" s="140" t="str">
        <f>$C4</f>
        <v>/</v>
      </c>
      <c r="CP4" s="182">
        <f>$D4</f>
        <v>20</v>
      </c>
      <c r="CQ4" s="439" t="str">
        <f>$E4</f>
        <v>材料ああああ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50</v>
      </c>
      <c r="DG4" s="443"/>
      <c r="DH4" s="443"/>
      <c r="DI4" s="444"/>
      <c r="DJ4" s="445">
        <f t="shared" ref="DJ4:DJ41" si="5">$X4</f>
        <v>560</v>
      </c>
      <c r="DK4" s="446"/>
      <c r="DL4" s="446"/>
      <c r="DM4" s="447"/>
      <c r="DN4" s="448">
        <f t="shared" ref="DN4:DN41" si="6">$AB4</f>
        <v>28000</v>
      </c>
      <c r="DO4" s="449"/>
      <c r="DP4" s="449"/>
      <c r="DQ4" s="449"/>
      <c r="DR4" s="449"/>
      <c r="DS4" s="449"/>
      <c r="DT4" s="450"/>
      <c r="DU4" s="451">
        <f>$AI4</f>
        <v>0.1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>
        <v>10</v>
      </c>
      <c r="C5" s="136" t="s">
        <v>26</v>
      </c>
      <c r="D5" s="190">
        <v>20</v>
      </c>
      <c r="E5" s="320" t="s">
        <v>86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>
        <v>50</v>
      </c>
      <c r="U5" s="324"/>
      <c r="V5" s="324"/>
      <c r="W5" s="325"/>
      <c r="X5" s="326">
        <v>777</v>
      </c>
      <c r="Y5" s="327"/>
      <c r="Z5" s="327"/>
      <c r="AA5" s="328"/>
      <c r="AB5" s="435">
        <f>IF(T5*X5&lt;0,TRUNC(T5*X5-0.5),TRUNC(T5*X5+0.5))</f>
        <v>38850</v>
      </c>
      <c r="AC5" s="436"/>
      <c r="AD5" s="436"/>
      <c r="AE5" s="436"/>
      <c r="AF5" s="436"/>
      <c r="AG5" s="436"/>
      <c r="AH5" s="436"/>
      <c r="AI5" s="332">
        <v>0.1</v>
      </c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10</v>
      </c>
      <c r="AV5" s="142" t="str">
        <f t="shared" ref="AV5:AV40" si="9">$C5</f>
        <v>/</v>
      </c>
      <c r="AW5" s="183">
        <f t="shared" ref="AW5:AW40" si="10">$D5</f>
        <v>20</v>
      </c>
      <c r="AX5" s="337" t="str">
        <f t="shared" ref="AX5:AX40" si="11">$E5</f>
        <v>材料いいいい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50</v>
      </c>
      <c r="BN5" s="455"/>
      <c r="BO5" s="455"/>
      <c r="BP5" s="456"/>
      <c r="BQ5" s="457">
        <f t="shared" si="1"/>
        <v>777</v>
      </c>
      <c r="BR5" s="458"/>
      <c r="BS5" s="458"/>
      <c r="BT5" s="459"/>
      <c r="BU5" s="460">
        <f t="shared" si="2"/>
        <v>38850</v>
      </c>
      <c r="BV5" s="461"/>
      <c r="BW5" s="461"/>
      <c r="BX5" s="461"/>
      <c r="BY5" s="461"/>
      <c r="BZ5" s="461"/>
      <c r="CA5" s="462"/>
      <c r="CB5" s="349">
        <f>$AI5</f>
        <v>0.1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10</v>
      </c>
      <c r="CO5" s="142" t="str">
        <f t="shared" ref="CO5:CO40" si="13">$C5</f>
        <v>/</v>
      </c>
      <c r="CP5" s="183">
        <f t="shared" ref="CP5:CP40" si="14">$D5</f>
        <v>20</v>
      </c>
      <c r="CQ5" s="337" t="str">
        <f t="shared" ref="CQ5:CQ40" si="15">$E5</f>
        <v>材料いいいい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50</v>
      </c>
      <c r="DG5" s="455"/>
      <c r="DH5" s="455"/>
      <c r="DI5" s="456"/>
      <c r="DJ5" s="457">
        <f t="shared" si="5"/>
        <v>777</v>
      </c>
      <c r="DK5" s="458"/>
      <c r="DL5" s="458"/>
      <c r="DM5" s="459"/>
      <c r="DN5" s="460">
        <f t="shared" si="6"/>
        <v>38850</v>
      </c>
      <c r="DO5" s="461"/>
      <c r="DP5" s="461"/>
      <c r="DQ5" s="461"/>
      <c r="DR5" s="461"/>
      <c r="DS5" s="461"/>
      <c r="DT5" s="462"/>
      <c r="DU5" s="349">
        <f>$AI5</f>
        <v>0.1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>
        <v>10</v>
      </c>
      <c r="C6" s="136" t="s">
        <v>26</v>
      </c>
      <c r="D6" s="190">
        <v>20</v>
      </c>
      <c r="E6" s="320" t="s">
        <v>89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>
        <v>1</v>
      </c>
      <c r="U6" s="324"/>
      <c r="V6" s="324"/>
      <c r="W6" s="325"/>
      <c r="X6" s="326">
        <v>1000</v>
      </c>
      <c r="Y6" s="327"/>
      <c r="Z6" s="327"/>
      <c r="AA6" s="328"/>
      <c r="AB6" s="435">
        <f t="shared" ref="AB6:AB24" si="16">IF(T6*X6&lt;0,TRUNC(T6*X6-0.5),TRUNC(T6*X6+0.5))</f>
        <v>1000</v>
      </c>
      <c r="AC6" s="436"/>
      <c r="AD6" s="436"/>
      <c r="AE6" s="436"/>
      <c r="AF6" s="436"/>
      <c r="AG6" s="436"/>
      <c r="AH6" s="436"/>
      <c r="AI6" s="332" t="s">
        <v>90</v>
      </c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10</v>
      </c>
      <c r="AV6" s="142" t="str">
        <f t="shared" si="9"/>
        <v>/</v>
      </c>
      <c r="AW6" s="183">
        <f t="shared" si="10"/>
        <v>20</v>
      </c>
      <c r="AX6" s="337" t="str">
        <f t="shared" si="11"/>
        <v>塩飴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1</v>
      </c>
      <c r="BN6" s="455"/>
      <c r="BO6" s="455"/>
      <c r="BP6" s="456"/>
      <c r="BQ6" s="457">
        <f t="shared" si="1"/>
        <v>1000</v>
      </c>
      <c r="BR6" s="458"/>
      <c r="BS6" s="458"/>
      <c r="BT6" s="459"/>
      <c r="BU6" s="460">
        <f t="shared" si="2"/>
        <v>1000</v>
      </c>
      <c r="BV6" s="461"/>
      <c r="BW6" s="461"/>
      <c r="BX6" s="461"/>
      <c r="BY6" s="461"/>
      <c r="BZ6" s="461"/>
      <c r="CA6" s="462"/>
      <c r="CB6" s="349" t="str">
        <f t="shared" ref="CB6:CB40" si="17">$AI6</f>
        <v>軽減8%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10</v>
      </c>
      <c r="CO6" s="142" t="str">
        <f t="shared" si="13"/>
        <v>/</v>
      </c>
      <c r="CP6" s="183">
        <f t="shared" si="14"/>
        <v>20</v>
      </c>
      <c r="CQ6" s="337" t="str">
        <f t="shared" si="15"/>
        <v>塩飴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1</v>
      </c>
      <c r="DG6" s="455"/>
      <c r="DH6" s="455"/>
      <c r="DI6" s="456"/>
      <c r="DJ6" s="457">
        <f t="shared" si="5"/>
        <v>1000</v>
      </c>
      <c r="DK6" s="458"/>
      <c r="DL6" s="458"/>
      <c r="DM6" s="459"/>
      <c r="DN6" s="460">
        <f t="shared" si="6"/>
        <v>1000</v>
      </c>
      <c r="DO6" s="461"/>
      <c r="DP6" s="461"/>
      <c r="DQ6" s="461"/>
      <c r="DR6" s="461"/>
      <c r="DS6" s="461"/>
      <c r="DT6" s="462"/>
      <c r="DU6" s="349" t="str">
        <f t="shared" ref="DU6:DU40" si="18">$AI6</f>
        <v>軽減8%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>
        <v>10</v>
      </c>
      <c r="C7" s="136" t="s">
        <v>26</v>
      </c>
      <c r="D7" s="190">
        <v>20</v>
      </c>
      <c r="E7" s="320" t="s">
        <v>87</v>
      </c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>
        <v>30</v>
      </c>
      <c r="U7" s="324"/>
      <c r="V7" s="324"/>
      <c r="W7" s="325"/>
      <c r="X7" s="326">
        <v>70</v>
      </c>
      <c r="Y7" s="327"/>
      <c r="Z7" s="327"/>
      <c r="AA7" s="328"/>
      <c r="AB7" s="435">
        <f t="shared" si="16"/>
        <v>2100</v>
      </c>
      <c r="AC7" s="436"/>
      <c r="AD7" s="436"/>
      <c r="AE7" s="436"/>
      <c r="AF7" s="436"/>
      <c r="AG7" s="436"/>
      <c r="AH7" s="436"/>
      <c r="AI7" s="332">
        <v>0.1</v>
      </c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10</v>
      </c>
      <c r="AV7" s="142" t="str">
        <f t="shared" si="9"/>
        <v>/</v>
      </c>
      <c r="AW7" s="183">
        <f t="shared" si="10"/>
        <v>20</v>
      </c>
      <c r="AX7" s="337" t="str">
        <f t="shared" si="11"/>
        <v>軽油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30</v>
      </c>
      <c r="BN7" s="455"/>
      <c r="BO7" s="455"/>
      <c r="BP7" s="456"/>
      <c r="BQ7" s="457">
        <f t="shared" si="1"/>
        <v>70</v>
      </c>
      <c r="BR7" s="458"/>
      <c r="BS7" s="458"/>
      <c r="BT7" s="459"/>
      <c r="BU7" s="460">
        <f t="shared" si="2"/>
        <v>2100</v>
      </c>
      <c r="BV7" s="461"/>
      <c r="BW7" s="461"/>
      <c r="BX7" s="461"/>
      <c r="BY7" s="461"/>
      <c r="BZ7" s="461"/>
      <c r="CA7" s="462"/>
      <c r="CB7" s="349">
        <f t="shared" si="17"/>
        <v>0.1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10</v>
      </c>
      <c r="CO7" s="142" t="str">
        <f t="shared" si="13"/>
        <v>/</v>
      </c>
      <c r="CP7" s="183">
        <f t="shared" si="14"/>
        <v>20</v>
      </c>
      <c r="CQ7" s="337" t="str">
        <f t="shared" si="15"/>
        <v>軽油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30</v>
      </c>
      <c r="DG7" s="455"/>
      <c r="DH7" s="455"/>
      <c r="DI7" s="456"/>
      <c r="DJ7" s="457">
        <f t="shared" si="5"/>
        <v>70</v>
      </c>
      <c r="DK7" s="458"/>
      <c r="DL7" s="458"/>
      <c r="DM7" s="459"/>
      <c r="DN7" s="460">
        <f t="shared" si="6"/>
        <v>2100</v>
      </c>
      <c r="DO7" s="461"/>
      <c r="DP7" s="461"/>
      <c r="DQ7" s="461"/>
      <c r="DR7" s="461"/>
      <c r="DS7" s="461"/>
      <c r="DT7" s="462"/>
      <c r="DU7" s="349">
        <f t="shared" si="18"/>
        <v>0.1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>
        <v>10</v>
      </c>
      <c r="C8" s="136" t="s">
        <v>26</v>
      </c>
      <c r="D8" s="190">
        <v>20</v>
      </c>
      <c r="E8" s="320" t="s">
        <v>88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>
        <v>30</v>
      </c>
      <c r="U8" s="324"/>
      <c r="V8" s="324"/>
      <c r="W8" s="325"/>
      <c r="X8" s="323">
        <v>32.1</v>
      </c>
      <c r="Y8" s="324"/>
      <c r="Z8" s="324"/>
      <c r="AA8" s="325"/>
      <c r="AB8" s="435">
        <f t="shared" si="16"/>
        <v>963</v>
      </c>
      <c r="AC8" s="436"/>
      <c r="AD8" s="436"/>
      <c r="AE8" s="436"/>
      <c r="AF8" s="436"/>
      <c r="AG8" s="436"/>
      <c r="AH8" s="436"/>
      <c r="AI8" s="332" t="s">
        <v>91</v>
      </c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10</v>
      </c>
      <c r="AV8" s="142" t="str">
        <f t="shared" si="9"/>
        <v>/</v>
      </c>
      <c r="AW8" s="183">
        <f t="shared" si="10"/>
        <v>20</v>
      </c>
      <c r="AX8" s="337" t="str">
        <f t="shared" si="11"/>
        <v>軽油税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30</v>
      </c>
      <c r="BN8" s="455"/>
      <c r="BO8" s="455"/>
      <c r="BP8" s="456"/>
      <c r="BQ8" s="457">
        <f t="shared" si="1"/>
        <v>32.1</v>
      </c>
      <c r="BR8" s="458"/>
      <c r="BS8" s="458"/>
      <c r="BT8" s="459"/>
      <c r="BU8" s="460">
        <f t="shared" si="2"/>
        <v>963</v>
      </c>
      <c r="BV8" s="461"/>
      <c r="BW8" s="461"/>
      <c r="BX8" s="461"/>
      <c r="BY8" s="461"/>
      <c r="BZ8" s="461"/>
      <c r="CA8" s="462"/>
      <c r="CB8" s="349" t="str">
        <f t="shared" si="17"/>
        <v>0%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10</v>
      </c>
      <c r="CO8" s="142" t="str">
        <f t="shared" si="13"/>
        <v>/</v>
      </c>
      <c r="CP8" s="183">
        <f t="shared" si="14"/>
        <v>20</v>
      </c>
      <c r="CQ8" s="337" t="str">
        <f t="shared" si="15"/>
        <v>軽油税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30</v>
      </c>
      <c r="DG8" s="455"/>
      <c r="DH8" s="455"/>
      <c r="DI8" s="456"/>
      <c r="DJ8" s="457">
        <f t="shared" si="5"/>
        <v>32.1</v>
      </c>
      <c r="DK8" s="458"/>
      <c r="DL8" s="458"/>
      <c r="DM8" s="459"/>
      <c r="DN8" s="460">
        <f t="shared" si="6"/>
        <v>963</v>
      </c>
      <c r="DO8" s="461"/>
      <c r="DP8" s="461"/>
      <c r="DQ8" s="461"/>
      <c r="DR8" s="461"/>
      <c r="DS8" s="461"/>
      <c r="DT8" s="462"/>
      <c r="DU8" s="349" t="str">
        <f t="shared" si="18"/>
        <v>0%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si="16"/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6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6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6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6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6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9" si="19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19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19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19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19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19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19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si="19"/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si="19"/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19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19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19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>$E37</f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>$E37</f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si="19"/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ref="AX38:AX39" si="20">$E38</f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193"/>
      <c r="CF38" s="193"/>
      <c r="CG38" s="193"/>
      <c r="CH38" s="193"/>
      <c r="CI38" s="193"/>
      <c r="CJ38" s="193"/>
      <c r="CK38" s="194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ref="CQ38:CQ39" si="21">$E38</f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193"/>
      <c r="DY38" s="193"/>
      <c r="DZ38" s="193"/>
      <c r="EA38" s="193"/>
      <c r="EB38" s="193"/>
      <c r="EC38" s="193"/>
      <c r="ED38" s="194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19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 t="shared" si="20"/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193"/>
      <c r="CF39" s="193"/>
      <c r="CG39" s="193"/>
      <c r="CH39" s="193"/>
      <c r="CI39" s="193"/>
      <c r="CJ39" s="193"/>
      <c r="CK39" s="194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 t="shared" si="21"/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193"/>
      <c r="DY39" s="193"/>
      <c r="DZ39" s="193"/>
      <c r="EA39" s="193"/>
      <c r="EB39" s="193"/>
      <c r="EC39" s="193"/>
      <c r="ED39" s="194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435">
        <f>IF(T40*X40&lt;0,TRUNC(T40*X40-0.5),TRUNC(T40*X40+0.5))</f>
        <v>0</v>
      </c>
      <c r="AC40" s="436"/>
      <c r="AD40" s="436"/>
      <c r="AE40" s="436"/>
      <c r="AF40" s="436"/>
      <c r="AG40" s="436"/>
      <c r="AH40" s="436"/>
      <c r="AI40" s="332"/>
      <c r="AJ40" s="333"/>
      <c r="AK40" s="334"/>
      <c r="AL40" s="463"/>
      <c r="AM40" s="463"/>
      <c r="AN40" s="463"/>
      <c r="AO40" s="463"/>
      <c r="AP40" s="463"/>
      <c r="AQ40" s="463"/>
      <c r="AR40" s="464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54">
        <f t="shared" si="0"/>
        <v>0</v>
      </c>
      <c r="BN40" s="455"/>
      <c r="BO40" s="455"/>
      <c r="BP40" s="456"/>
      <c r="BQ40" s="457">
        <f t="shared" si="1"/>
        <v>0</v>
      </c>
      <c r="BR40" s="458"/>
      <c r="BS40" s="458"/>
      <c r="BT40" s="459"/>
      <c r="BU40" s="460">
        <f t="shared" si="2"/>
        <v>0</v>
      </c>
      <c r="BV40" s="461"/>
      <c r="BW40" s="461"/>
      <c r="BX40" s="461"/>
      <c r="BY40" s="461"/>
      <c r="BZ40" s="461"/>
      <c r="CA40" s="462"/>
      <c r="CB40" s="349">
        <f t="shared" si="17"/>
        <v>0</v>
      </c>
      <c r="CC40" s="350"/>
      <c r="CD40" s="351"/>
      <c r="CE40" s="338">
        <f t="shared" si="3"/>
        <v>0</v>
      </c>
      <c r="CF40" s="338"/>
      <c r="CG40" s="338"/>
      <c r="CH40" s="338"/>
      <c r="CI40" s="338"/>
      <c r="CJ40" s="338"/>
      <c r="CK40" s="339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54">
        <f t="shared" si="4"/>
        <v>0</v>
      </c>
      <c r="DG40" s="455"/>
      <c r="DH40" s="455"/>
      <c r="DI40" s="456"/>
      <c r="DJ40" s="457">
        <f t="shared" si="5"/>
        <v>0</v>
      </c>
      <c r="DK40" s="458"/>
      <c r="DL40" s="458"/>
      <c r="DM40" s="459"/>
      <c r="DN40" s="460">
        <f t="shared" si="6"/>
        <v>0</v>
      </c>
      <c r="DO40" s="461"/>
      <c r="DP40" s="461"/>
      <c r="DQ40" s="461"/>
      <c r="DR40" s="461"/>
      <c r="DS40" s="461"/>
      <c r="DT40" s="462"/>
      <c r="DU40" s="349">
        <f t="shared" si="18"/>
        <v>0</v>
      </c>
      <c r="DV40" s="350"/>
      <c r="DW40" s="351"/>
      <c r="DX40" s="338">
        <f t="shared" si="7"/>
        <v>0</v>
      </c>
      <c r="DY40" s="338"/>
      <c r="DZ40" s="338"/>
      <c r="EA40" s="338"/>
      <c r="EB40" s="338"/>
      <c r="EC40" s="338"/>
      <c r="ED40" s="339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70913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79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70913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70913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68950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1000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963</v>
      </c>
      <c r="AC53" s="491"/>
      <c r="AD53" s="491"/>
      <c r="AE53" s="491"/>
      <c r="AF53" s="491"/>
      <c r="AG53" s="491"/>
      <c r="AH53" s="491"/>
    </row>
  </sheetData>
  <mergeCells count="728">
    <mergeCell ref="R53:W53"/>
    <mergeCell ref="X53:AA53"/>
    <mergeCell ref="AB53:AH53"/>
    <mergeCell ref="R51:W51"/>
    <mergeCell ref="X51:AA51"/>
    <mergeCell ref="AB51:AH51"/>
    <mergeCell ref="R52:W52"/>
    <mergeCell ref="X52:AA52"/>
    <mergeCell ref="AB52:AH52"/>
    <mergeCell ref="B47:C47"/>
    <mergeCell ref="D47:AQ47"/>
    <mergeCell ref="AU47:AV47"/>
    <mergeCell ref="AW47:CJ47"/>
    <mergeCell ref="CN47:CO47"/>
    <mergeCell ref="CP47:EC47"/>
    <mergeCell ref="B46:C46"/>
    <mergeCell ref="D46:AQ46"/>
    <mergeCell ref="AU46:AV46"/>
    <mergeCell ref="AW46:CJ46"/>
    <mergeCell ref="CN46:CO46"/>
    <mergeCell ref="CP46:EC46"/>
    <mergeCell ref="B45:C45"/>
    <mergeCell ref="D45:AQ45"/>
    <mergeCell ref="AU45:AV45"/>
    <mergeCell ref="AW45:CJ45"/>
    <mergeCell ref="CN45:CO45"/>
    <mergeCell ref="CP45:EC45"/>
    <mergeCell ref="DN41:DT41"/>
    <mergeCell ref="DU41:DW41"/>
    <mergeCell ref="DX41:ED41"/>
    <mergeCell ref="B44:C44"/>
    <mergeCell ref="D44:AQ44"/>
    <mergeCell ref="AU44:AV44"/>
    <mergeCell ref="AW44:CJ44"/>
    <mergeCell ref="CN44:CO44"/>
    <mergeCell ref="CP44:EC44"/>
    <mergeCell ref="DX40:ED40"/>
    <mergeCell ref="X41:AA41"/>
    <mergeCell ref="AB41:AH41"/>
    <mergeCell ref="AI41:AK41"/>
    <mergeCell ref="AL41:AR41"/>
    <mergeCell ref="BQ41:BT41"/>
    <mergeCell ref="BU41:CA41"/>
    <mergeCell ref="CB41:CD41"/>
    <mergeCell ref="CE41:CK41"/>
    <mergeCell ref="DJ41:DM41"/>
    <mergeCell ref="CE40:CK40"/>
    <mergeCell ref="CQ40:DE40"/>
    <mergeCell ref="DF40:DI40"/>
    <mergeCell ref="DJ40:DM40"/>
    <mergeCell ref="DN40:DT40"/>
    <mergeCell ref="DU40:DW40"/>
    <mergeCell ref="AL40:AR40"/>
    <mergeCell ref="AX40:BL40"/>
    <mergeCell ref="BM40:BP40"/>
    <mergeCell ref="BQ40:BT40"/>
    <mergeCell ref="BU40:CA40"/>
    <mergeCell ref="CB40:CD40"/>
    <mergeCell ref="E40:S40"/>
    <mergeCell ref="T40:W40"/>
    <mergeCell ref="X40:AA40"/>
    <mergeCell ref="AB40:AH40"/>
    <mergeCell ref="AI40:AK40"/>
    <mergeCell ref="AL39:AR39"/>
    <mergeCell ref="AX39:BL39"/>
    <mergeCell ref="BM39:BP39"/>
    <mergeCell ref="BQ39:BT39"/>
    <mergeCell ref="BU36:CA36"/>
    <mergeCell ref="CB36:CD36"/>
    <mergeCell ref="DU38:DW38"/>
    <mergeCell ref="E39:S39"/>
    <mergeCell ref="T39:W39"/>
    <mergeCell ref="X39:AA39"/>
    <mergeCell ref="AB39:AH39"/>
    <mergeCell ref="AI39:AK39"/>
    <mergeCell ref="AL38:AR38"/>
    <mergeCell ref="AX38:BL38"/>
    <mergeCell ref="BM38:BP38"/>
    <mergeCell ref="BQ38:BT38"/>
    <mergeCell ref="BU38:CA38"/>
    <mergeCell ref="CB38:CD38"/>
    <mergeCell ref="CQ39:DE39"/>
    <mergeCell ref="DF39:DI39"/>
    <mergeCell ref="DJ39:DM39"/>
    <mergeCell ref="DN39:DT39"/>
    <mergeCell ref="DU39:DW39"/>
    <mergeCell ref="BU39:CA39"/>
    <mergeCell ref="CB39:CD39"/>
    <mergeCell ref="E38:S38"/>
    <mergeCell ref="T38:W38"/>
    <mergeCell ref="X38:AA38"/>
    <mergeCell ref="DX36:ED36"/>
    <mergeCell ref="CE36:CK36"/>
    <mergeCell ref="CQ36:DE36"/>
    <mergeCell ref="DF36:DI36"/>
    <mergeCell ref="DJ36:DM36"/>
    <mergeCell ref="DF37:DI37"/>
    <mergeCell ref="DJ37:DM37"/>
    <mergeCell ref="DN37:DT37"/>
    <mergeCell ref="DU37:DW37"/>
    <mergeCell ref="DX37:ED37"/>
    <mergeCell ref="CE37:CK37"/>
    <mergeCell ref="CQ37:DE37"/>
    <mergeCell ref="CQ38:DE38"/>
    <mergeCell ref="DF38:DI38"/>
    <mergeCell ref="DJ38:DM38"/>
    <mergeCell ref="DN38:DT38"/>
    <mergeCell ref="E37:S37"/>
    <mergeCell ref="T37:W37"/>
    <mergeCell ref="X37:AA37"/>
    <mergeCell ref="AB37:AH37"/>
    <mergeCell ref="AI37:AK37"/>
    <mergeCell ref="AL37:AR37"/>
    <mergeCell ref="AX37:BL37"/>
    <mergeCell ref="BM37:BP37"/>
    <mergeCell ref="BQ37:BT37"/>
    <mergeCell ref="BU37:CA37"/>
    <mergeCell ref="CB37:CD37"/>
    <mergeCell ref="AB38:AH38"/>
    <mergeCell ref="AI38:AK38"/>
    <mergeCell ref="DX35:ED35"/>
    <mergeCell ref="E36:S36"/>
    <mergeCell ref="T36:W36"/>
    <mergeCell ref="X36:AA36"/>
    <mergeCell ref="AB36:AH36"/>
    <mergeCell ref="AI36:AK36"/>
    <mergeCell ref="AL36:AR36"/>
    <mergeCell ref="AX36:BL36"/>
    <mergeCell ref="BM36:BP36"/>
    <mergeCell ref="BQ36:BT36"/>
    <mergeCell ref="CE35:CK35"/>
    <mergeCell ref="CQ35:DE35"/>
    <mergeCell ref="DF35:DI35"/>
    <mergeCell ref="DJ35:DM35"/>
    <mergeCell ref="DN35:DT35"/>
    <mergeCell ref="DU35:DW35"/>
    <mergeCell ref="AL35:AR35"/>
    <mergeCell ref="AX35:BL35"/>
    <mergeCell ref="BM35:BP35"/>
    <mergeCell ref="BQ35:BT35"/>
    <mergeCell ref="BU35:CA35"/>
    <mergeCell ref="CB35:CD35"/>
    <mergeCell ref="DN36:DT36"/>
    <mergeCell ref="DU36:DW36"/>
    <mergeCell ref="E35:S35"/>
    <mergeCell ref="T35:W35"/>
    <mergeCell ref="X35:AA35"/>
    <mergeCell ref="AB35:AH35"/>
    <mergeCell ref="AI35:AK35"/>
    <mergeCell ref="BM34:BP34"/>
    <mergeCell ref="BQ34:BT34"/>
    <mergeCell ref="BU34:CA34"/>
    <mergeCell ref="CB34:CD34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U33:CA33"/>
    <mergeCell ref="CB33:CD33"/>
    <mergeCell ref="CE33:CK33"/>
    <mergeCell ref="CQ33:DE33"/>
    <mergeCell ref="DF33:DI33"/>
    <mergeCell ref="DJ33:DM33"/>
    <mergeCell ref="DF34:DI34"/>
    <mergeCell ref="DJ34:DM34"/>
    <mergeCell ref="DN34:DT34"/>
    <mergeCell ref="DU34:DW34"/>
    <mergeCell ref="DX34:ED34"/>
    <mergeCell ref="CE34:CK34"/>
    <mergeCell ref="CQ34:DE34"/>
    <mergeCell ref="DX32:ED32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CE32:CK32"/>
    <mergeCell ref="CQ32:DE32"/>
    <mergeCell ref="DF32:DI32"/>
    <mergeCell ref="DJ32:DM32"/>
    <mergeCell ref="DN32:DT32"/>
    <mergeCell ref="DU32:DW32"/>
    <mergeCell ref="AL32:AR32"/>
    <mergeCell ref="AX32:BL32"/>
    <mergeCell ref="BM32:BP32"/>
    <mergeCell ref="BQ32:BT32"/>
    <mergeCell ref="BU32:CA32"/>
    <mergeCell ref="CB32:CD32"/>
    <mergeCell ref="DN33:DT33"/>
    <mergeCell ref="DU33:DW33"/>
    <mergeCell ref="E32:S32"/>
    <mergeCell ref="T32:W32"/>
    <mergeCell ref="X32:AA32"/>
    <mergeCell ref="AB32:AH32"/>
    <mergeCell ref="AI32:AK32"/>
    <mergeCell ref="BM31:BP31"/>
    <mergeCell ref="BQ31:BT31"/>
    <mergeCell ref="BU31:CA31"/>
    <mergeCell ref="CB31:CD31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U30:CA30"/>
    <mergeCell ref="CB30:CD30"/>
    <mergeCell ref="CE30:CK30"/>
    <mergeCell ref="CQ30:DE30"/>
    <mergeCell ref="DF30:DI30"/>
    <mergeCell ref="DJ30:DM30"/>
    <mergeCell ref="DF31:DI31"/>
    <mergeCell ref="DJ31:DM31"/>
    <mergeCell ref="DN31:DT31"/>
    <mergeCell ref="DU31:DW31"/>
    <mergeCell ref="DX31:ED31"/>
    <mergeCell ref="CE31:CK31"/>
    <mergeCell ref="CQ31:DE31"/>
    <mergeCell ref="DX29:ED29"/>
    <mergeCell ref="E30:S30"/>
    <mergeCell ref="T30:W30"/>
    <mergeCell ref="X30:AA30"/>
    <mergeCell ref="AB30:AH30"/>
    <mergeCell ref="AI30:AK30"/>
    <mergeCell ref="AL30:AR30"/>
    <mergeCell ref="AX30:BL30"/>
    <mergeCell ref="BM30:BP30"/>
    <mergeCell ref="BQ30:BT30"/>
    <mergeCell ref="CE29:CK29"/>
    <mergeCell ref="CQ29:DE29"/>
    <mergeCell ref="DF29:DI29"/>
    <mergeCell ref="DJ29:DM29"/>
    <mergeCell ref="DN29:DT29"/>
    <mergeCell ref="DU29:DW29"/>
    <mergeCell ref="AL29:AR29"/>
    <mergeCell ref="AX29:BL29"/>
    <mergeCell ref="BM29:BP29"/>
    <mergeCell ref="BQ29:BT29"/>
    <mergeCell ref="BU29:CA29"/>
    <mergeCell ref="CB29:CD29"/>
    <mergeCell ref="DN30:DT30"/>
    <mergeCell ref="DU30:DW30"/>
    <mergeCell ref="E29:S29"/>
    <mergeCell ref="T29:W29"/>
    <mergeCell ref="X29:AA29"/>
    <mergeCell ref="AB29:AH29"/>
    <mergeCell ref="AI29:AK29"/>
    <mergeCell ref="BM28:BP28"/>
    <mergeCell ref="BQ28:BT28"/>
    <mergeCell ref="BU28:CA28"/>
    <mergeCell ref="CB28:CD28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U27:CA27"/>
    <mergeCell ref="CB27:CD27"/>
    <mergeCell ref="CE27:CK27"/>
    <mergeCell ref="CQ27:DE27"/>
    <mergeCell ref="DF27:DI27"/>
    <mergeCell ref="DJ27:DM27"/>
    <mergeCell ref="DF28:DI28"/>
    <mergeCell ref="DJ28:DM28"/>
    <mergeCell ref="DN28:DT28"/>
    <mergeCell ref="DU28:DW28"/>
    <mergeCell ref="DX28:ED28"/>
    <mergeCell ref="CE28:CK28"/>
    <mergeCell ref="CQ28:DE28"/>
    <mergeCell ref="DX26:ED26"/>
    <mergeCell ref="E27:S27"/>
    <mergeCell ref="T27:W27"/>
    <mergeCell ref="X27:AA27"/>
    <mergeCell ref="AB27:AH27"/>
    <mergeCell ref="AI27:AK27"/>
    <mergeCell ref="AL27:AR27"/>
    <mergeCell ref="AX27:BL27"/>
    <mergeCell ref="BM27:BP27"/>
    <mergeCell ref="BQ27:BT27"/>
    <mergeCell ref="CE26:CK26"/>
    <mergeCell ref="CQ26:DE26"/>
    <mergeCell ref="DF26:DI26"/>
    <mergeCell ref="DJ26:DM26"/>
    <mergeCell ref="DN26:DT26"/>
    <mergeCell ref="DU26:DW26"/>
    <mergeCell ref="AL26:AR26"/>
    <mergeCell ref="AX26:BL26"/>
    <mergeCell ref="BM26:BP26"/>
    <mergeCell ref="BQ26:BT26"/>
    <mergeCell ref="BU26:CA26"/>
    <mergeCell ref="CB26:CD26"/>
    <mergeCell ref="DN27:DT27"/>
    <mergeCell ref="DU27:DW27"/>
    <mergeCell ref="E26:S26"/>
    <mergeCell ref="T26:W26"/>
    <mergeCell ref="X26:AA26"/>
    <mergeCell ref="AB26:AH26"/>
    <mergeCell ref="AI26:AK26"/>
    <mergeCell ref="BM25:BP25"/>
    <mergeCell ref="BQ25:BT25"/>
    <mergeCell ref="BU25:CA25"/>
    <mergeCell ref="CB25:CD25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U24:CA24"/>
    <mergeCell ref="CB24:CD24"/>
    <mergeCell ref="CE24:CK24"/>
    <mergeCell ref="CQ24:DE24"/>
    <mergeCell ref="DF24:DI24"/>
    <mergeCell ref="DJ24:DM24"/>
    <mergeCell ref="DF25:DI25"/>
    <mergeCell ref="DJ25:DM25"/>
    <mergeCell ref="DN25:DT25"/>
    <mergeCell ref="DU25:DW25"/>
    <mergeCell ref="DX25:ED25"/>
    <mergeCell ref="CE25:CK25"/>
    <mergeCell ref="CQ25:DE25"/>
    <mergeCell ref="DX23:ED23"/>
    <mergeCell ref="E24:S24"/>
    <mergeCell ref="T24:W24"/>
    <mergeCell ref="X24:AA24"/>
    <mergeCell ref="AB24:AH24"/>
    <mergeCell ref="AI24:AK24"/>
    <mergeCell ref="AL24:AR24"/>
    <mergeCell ref="AX24:BL24"/>
    <mergeCell ref="BM24:BP24"/>
    <mergeCell ref="BQ24:BT24"/>
    <mergeCell ref="CE23:CK23"/>
    <mergeCell ref="CQ23:DE23"/>
    <mergeCell ref="DF23:DI23"/>
    <mergeCell ref="DJ23:DM23"/>
    <mergeCell ref="DN23:DT23"/>
    <mergeCell ref="DU23:DW23"/>
    <mergeCell ref="AL23:AR23"/>
    <mergeCell ref="AX23:BL23"/>
    <mergeCell ref="BM23:BP23"/>
    <mergeCell ref="BQ23:BT23"/>
    <mergeCell ref="BU23:CA23"/>
    <mergeCell ref="CB23:CD23"/>
    <mergeCell ref="DN24:DT24"/>
    <mergeCell ref="DU24:DW24"/>
    <mergeCell ref="E23:S23"/>
    <mergeCell ref="T23:W23"/>
    <mergeCell ref="X23:AA23"/>
    <mergeCell ref="AB23:AH23"/>
    <mergeCell ref="AI23:AK23"/>
    <mergeCell ref="BM22:BP22"/>
    <mergeCell ref="BQ22:BT22"/>
    <mergeCell ref="BU22:CA22"/>
    <mergeCell ref="CB22:CD22"/>
    <mergeCell ref="DX21:ED21"/>
    <mergeCell ref="E22:S22"/>
    <mergeCell ref="T22:W22"/>
    <mergeCell ref="X22:AA22"/>
    <mergeCell ref="AB22:AH22"/>
    <mergeCell ref="AI22:AK22"/>
    <mergeCell ref="AL22:AR22"/>
    <mergeCell ref="AX22:BL22"/>
    <mergeCell ref="BU21:CA21"/>
    <mergeCell ref="CB21:CD21"/>
    <mergeCell ref="CE21:CK21"/>
    <mergeCell ref="CQ21:DE21"/>
    <mergeCell ref="DF21:DI21"/>
    <mergeCell ref="DJ21:DM21"/>
    <mergeCell ref="DF22:DI22"/>
    <mergeCell ref="DJ22:DM22"/>
    <mergeCell ref="DN22:DT22"/>
    <mergeCell ref="DU22:DW22"/>
    <mergeCell ref="DX22:ED22"/>
    <mergeCell ref="CE22:CK22"/>
    <mergeCell ref="CQ22:DE22"/>
    <mergeCell ref="DX20:ED20"/>
    <mergeCell ref="E21:S21"/>
    <mergeCell ref="T21:W21"/>
    <mergeCell ref="X21:AA21"/>
    <mergeCell ref="AB21:AH21"/>
    <mergeCell ref="AI21:AK21"/>
    <mergeCell ref="AL21:AR21"/>
    <mergeCell ref="AX21:BL21"/>
    <mergeCell ref="BM21:BP21"/>
    <mergeCell ref="BQ21:BT21"/>
    <mergeCell ref="CE20:CK20"/>
    <mergeCell ref="CQ20:DE20"/>
    <mergeCell ref="DF20:DI20"/>
    <mergeCell ref="DJ20:DM20"/>
    <mergeCell ref="DN20:DT20"/>
    <mergeCell ref="DU20:DW20"/>
    <mergeCell ref="AL20:AR20"/>
    <mergeCell ref="AX20:BL20"/>
    <mergeCell ref="BM20:BP20"/>
    <mergeCell ref="BQ20:BT20"/>
    <mergeCell ref="BU20:CA20"/>
    <mergeCell ref="CB20:CD20"/>
    <mergeCell ref="DN21:DT21"/>
    <mergeCell ref="DU21:DW21"/>
    <mergeCell ref="E20:S20"/>
    <mergeCell ref="T20:W20"/>
    <mergeCell ref="X20:AA20"/>
    <mergeCell ref="AB20:AH20"/>
    <mergeCell ref="AI20:AK20"/>
    <mergeCell ref="BM19:BP19"/>
    <mergeCell ref="BQ19:BT19"/>
    <mergeCell ref="BU19:CA19"/>
    <mergeCell ref="CB19:CD19"/>
    <mergeCell ref="DX18:ED18"/>
    <mergeCell ref="E19:S19"/>
    <mergeCell ref="T19:W19"/>
    <mergeCell ref="X19:AA19"/>
    <mergeCell ref="AB19:AH19"/>
    <mergeCell ref="AI19:AK19"/>
    <mergeCell ref="AL19:AR19"/>
    <mergeCell ref="AX19:BL19"/>
    <mergeCell ref="BU18:CA18"/>
    <mergeCell ref="CB18:CD18"/>
    <mergeCell ref="CE18:CK18"/>
    <mergeCell ref="CQ18:DE18"/>
    <mergeCell ref="DF18:DI18"/>
    <mergeCell ref="DJ18:DM18"/>
    <mergeCell ref="DF19:DI19"/>
    <mergeCell ref="DJ19:DM19"/>
    <mergeCell ref="DN19:DT19"/>
    <mergeCell ref="DU19:DW19"/>
    <mergeCell ref="DX19:ED19"/>
    <mergeCell ref="CE19:CK19"/>
    <mergeCell ref="CQ19:DE19"/>
    <mergeCell ref="DX17:ED17"/>
    <mergeCell ref="E18:S18"/>
    <mergeCell ref="T18:W18"/>
    <mergeCell ref="X18:AA18"/>
    <mergeCell ref="AB18:AH18"/>
    <mergeCell ref="AI18:AK18"/>
    <mergeCell ref="AL18:AR18"/>
    <mergeCell ref="AX18:BL18"/>
    <mergeCell ref="BM18:BP18"/>
    <mergeCell ref="BQ18:BT18"/>
    <mergeCell ref="CE17:CK17"/>
    <mergeCell ref="CQ17:DE17"/>
    <mergeCell ref="DF17:DI17"/>
    <mergeCell ref="DJ17:DM17"/>
    <mergeCell ref="DN17:DT17"/>
    <mergeCell ref="DU17:DW17"/>
    <mergeCell ref="AL17:AR17"/>
    <mergeCell ref="AX17:BL17"/>
    <mergeCell ref="BM17:BP17"/>
    <mergeCell ref="BQ17:BT17"/>
    <mergeCell ref="BU17:CA17"/>
    <mergeCell ref="CB17:CD17"/>
    <mergeCell ref="DN18:DT18"/>
    <mergeCell ref="DU18:DW18"/>
    <mergeCell ref="E17:S17"/>
    <mergeCell ref="T17:W17"/>
    <mergeCell ref="X17:AA17"/>
    <mergeCell ref="AB17:AH17"/>
    <mergeCell ref="AI17:AK17"/>
    <mergeCell ref="BM16:BP16"/>
    <mergeCell ref="BQ16:BT16"/>
    <mergeCell ref="BU16:CA16"/>
    <mergeCell ref="CB16:CD16"/>
    <mergeCell ref="DX15:ED15"/>
    <mergeCell ref="E16:S16"/>
    <mergeCell ref="T16:W16"/>
    <mergeCell ref="X16:AA16"/>
    <mergeCell ref="AB16:AH16"/>
    <mergeCell ref="AI16:AK16"/>
    <mergeCell ref="AL16:AR16"/>
    <mergeCell ref="AX16:BL16"/>
    <mergeCell ref="BU15:CA15"/>
    <mergeCell ref="CB15:CD15"/>
    <mergeCell ref="CE15:CK15"/>
    <mergeCell ref="CQ15:DE15"/>
    <mergeCell ref="DF15:DI15"/>
    <mergeCell ref="DJ15:DM15"/>
    <mergeCell ref="DF16:DI16"/>
    <mergeCell ref="DJ16:DM16"/>
    <mergeCell ref="DN16:DT16"/>
    <mergeCell ref="DU16:DW16"/>
    <mergeCell ref="DX16:ED16"/>
    <mergeCell ref="CE16:CK16"/>
    <mergeCell ref="CQ16:DE16"/>
    <mergeCell ref="DX14:ED14"/>
    <mergeCell ref="E15:S15"/>
    <mergeCell ref="T15:W15"/>
    <mergeCell ref="X15:AA15"/>
    <mergeCell ref="AB15:AH15"/>
    <mergeCell ref="AI15:AK15"/>
    <mergeCell ref="AL15:AR15"/>
    <mergeCell ref="AX15:BL15"/>
    <mergeCell ref="BM15:BP15"/>
    <mergeCell ref="BQ15:BT15"/>
    <mergeCell ref="CE14:CK14"/>
    <mergeCell ref="CQ14:DE14"/>
    <mergeCell ref="DF14:DI14"/>
    <mergeCell ref="DJ14:DM14"/>
    <mergeCell ref="DN14:DT14"/>
    <mergeCell ref="DU14:DW14"/>
    <mergeCell ref="AL14:AR14"/>
    <mergeCell ref="AX14:BL14"/>
    <mergeCell ref="BM14:BP14"/>
    <mergeCell ref="BQ14:BT14"/>
    <mergeCell ref="BU14:CA14"/>
    <mergeCell ref="CB14:CD14"/>
    <mergeCell ref="DN15:DT15"/>
    <mergeCell ref="DU15:DW15"/>
    <mergeCell ref="E14:S14"/>
    <mergeCell ref="T14:W14"/>
    <mergeCell ref="X14:AA14"/>
    <mergeCell ref="AB14:AH14"/>
    <mergeCell ref="AI14:AK14"/>
    <mergeCell ref="BM13:BP13"/>
    <mergeCell ref="BQ13:BT13"/>
    <mergeCell ref="BU13:CA13"/>
    <mergeCell ref="CB13:CD13"/>
    <mergeCell ref="DU12:DW12"/>
    <mergeCell ref="DX12:ED12"/>
    <mergeCell ref="E13:S13"/>
    <mergeCell ref="T13:W13"/>
    <mergeCell ref="X13:AA13"/>
    <mergeCell ref="AB13:AH13"/>
    <mergeCell ref="AI13:AK13"/>
    <mergeCell ref="AL13:AR13"/>
    <mergeCell ref="AX13:BL13"/>
    <mergeCell ref="BU12:CA12"/>
    <mergeCell ref="CB12:CD12"/>
    <mergeCell ref="CE12:CK12"/>
    <mergeCell ref="CQ12:DE12"/>
    <mergeCell ref="DF12:DI12"/>
    <mergeCell ref="DJ12:DM12"/>
    <mergeCell ref="DF13:DI13"/>
    <mergeCell ref="DJ13:DM13"/>
    <mergeCell ref="DN13:DT13"/>
    <mergeCell ref="DU13:DW13"/>
    <mergeCell ref="DX13:ED13"/>
    <mergeCell ref="CE13:CK13"/>
    <mergeCell ref="CQ13:DE13"/>
    <mergeCell ref="CQ10:DE10"/>
    <mergeCell ref="DX11:ED11"/>
    <mergeCell ref="E12:S12"/>
    <mergeCell ref="T12:W12"/>
    <mergeCell ref="X12:AA12"/>
    <mergeCell ref="AB12:AH12"/>
    <mergeCell ref="AI12:AK12"/>
    <mergeCell ref="AL12:AR12"/>
    <mergeCell ref="AX12:BL12"/>
    <mergeCell ref="BM12:BP12"/>
    <mergeCell ref="BQ12:BT12"/>
    <mergeCell ref="CE11:CK11"/>
    <mergeCell ref="CQ11:DE11"/>
    <mergeCell ref="DF11:DI11"/>
    <mergeCell ref="DJ11:DM11"/>
    <mergeCell ref="DN11:DT11"/>
    <mergeCell ref="DU11:DW11"/>
    <mergeCell ref="AL11:AR11"/>
    <mergeCell ref="AX11:BL11"/>
    <mergeCell ref="BM11:BP11"/>
    <mergeCell ref="BQ11:BT11"/>
    <mergeCell ref="BU11:CA11"/>
    <mergeCell ref="CB11:CD11"/>
    <mergeCell ref="DN12:DT12"/>
    <mergeCell ref="E11:S11"/>
    <mergeCell ref="T11:W11"/>
    <mergeCell ref="X11:AA11"/>
    <mergeCell ref="AB11:AH11"/>
    <mergeCell ref="AI11:AK11"/>
    <mergeCell ref="BM10:BP10"/>
    <mergeCell ref="BQ10:BT10"/>
    <mergeCell ref="BU10:CA10"/>
    <mergeCell ref="CB10:CD10"/>
    <mergeCell ref="BU8:CA8"/>
    <mergeCell ref="CB8:CD8"/>
    <mergeCell ref="DN9:DT9"/>
    <mergeCell ref="DU9:DW9"/>
    <mergeCell ref="DX9:ED9"/>
    <mergeCell ref="E10:S10"/>
    <mergeCell ref="T10:W10"/>
    <mergeCell ref="X10:AA10"/>
    <mergeCell ref="AB10:AH10"/>
    <mergeCell ref="AI10:AK10"/>
    <mergeCell ref="AL10:AR10"/>
    <mergeCell ref="AX10:BL10"/>
    <mergeCell ref="BU9:CA9"/>
    <mergeCell ref="CB9:CD9"/>
    <mergeCell ref="CE9:CK9"/>
    <mergeCell ref="CQ9:DE9"/>
    <mergeCell ref="DF9:DI9"/>
    <mergeCell ref="DJ9:DM9"/>
    <mergeCell ref="DF10:DI10"/>
    <mergeCell ref="DJ10:DM10"/>
    <mergeCell ref="DN10:DT10"/>
    <mergeCell ref="DU10:DW10"/>
    <mergeCell ref="DX10:ED10"/>
    <mergeCell ref="CE10:CK10"/>
    <mergeCell ref="E9:S9"/>
    <mergeCell ref="T9:W9"/>
    <mergeCell ref="X9:AA9"/>
    <mergeCell ref="AB9:AH9"/>
    <mergeCell ref="AI9:AK9"/>
    <mergeCell ref="AL9:AR9"/>
    <mergeCell ref="AX9:BL9"/>
    <mergeCell ref="BM9:BP9"/>
    <mergeCell ref="BQ9:BT9"/>
    <mergeCell ref="DU7:DW7"/>
    <mergeCell ref="DX7:ED7"/>
    <mergeCell ref="E8:S8"/>
    <mergeCell ref="T8:W8"/>
    <mergeCell ref="X8:AA8"/>
    <mergeCell ref="AB8:AH8"/>
    <mergeCell ref="AI8:AK8"/>
    <mergeCell ref="BM7:BP7"/>
    <mergeCell ref="BQ7:BT7"/>
    <mergeCell ref="BU7:CA7"/>
    <mergeCell ref="CB7:CD7"/>
    <mergeCell ref="CE7:CK7"/>
    <mergeCell ref="CQ7:DE7"/>
    <mergeCell ref="DX8:ED8"/>
    <mergeCell ref="CE8:CK8"/>
    <mergeCell ref="CQ8:DE8"/>
    <mergeCell ref="DF8:DI8"/>
    <mergeCell ref="DJ8:DM8"/>
    <mergeCell ref="DN8:DT8"/>
    <mergeCell ref="DU8:DW8"/>
    <mergeCell ref="AL8:AR8"/>
    <mergeCell ref="AX8:BL8"/>
    <mergeCell ref="BM8:BP8"/>
    <mergeCell ref="BQ8:BT8"/>
    <mergeCell ref="AX5:BL5"/>
    <mergeCell ref="BM5:BP5"/>
    <mergeCell ref="BQ5:BT5"/>
    <mergeCell ref="BU5:CA5"/>
    <mergeCell ref="CB5:CD5"/>
    <mergeCell ref="DN6:DT6"/>
    <mergeCell ref="DU6:DW6"/>
    <mergeCell ref="DX6:ED6"/>
    <mergeCell ref="E7:S7"/>
    <mergeCell ref="T7:W7"/>
    <mergeCell ref="X7:AA7"/>
    <mergeCell ref="AB7:AH7"/>
    <mergeCell ref="AI7:AK7"/>
    <mergeCell ref="AL7:AR7"/>
    <mergeCell ref="AX7:BL7"/>
    <mergeCell ref="BU6:CA6"/>
    <mergeCell ref="CB6:CD6"/>
    <mergeCell ref="CE6:CK6"/>
    <mergeCell ref="CQ6:DE6"/>
    <mergeCell ref="DF6:DI6"/>
    <mergeCell ref="DJ6:DM6"/>
    <mergeCell ref="DF7:DI7"/>
    <mergeCell ref="DJ7:DM7"/>
    <mergeCell ref="DN7:DT7"/>
    <mergeCell ref="E6:S6"/>
    <mergeCell ref="T6:W6"/>
    <mergeCell ref="X6:AA6"/>
    <mergeCell ref="AB6:AH6"/>
    <mergeCell ref="AI6:AK6"/>
    <mergeCell ref="AL6:AR6"/>
    <mergeCell ref="AX6:BL6"/>
    <mergeCell ref="BM6:BP6"/>
    <mergeCell ref="BQ6:BT6"/>
    <mergeCell ref="DF4:DI4"/>
    <mergeCell ref="DJ4:DM4"/>
    <mergeCell ref="DN4:DT4"/>
    <mergeCell ref="DU4:DW4"/>
    <mergeCell ref="DX4:ED4"/>
    <mergeCell ref="E5:S5"/>
    <mergeCell ref="T5:W5"/>
    <mergeCell ref="X5:AA5"/>
    <mergeCell ref="AB5:AH5"/>
    <mergeCell ref="AI5:AK5"/>
    <mergeCell ref="BM4:BP4"/>
    <mergeCell ref="BQ4:BT4"/>
    <mergeCell ref="BU4:CA4"/>
    <mergeCell ref="CB4:CD4"/>
    <mergeCell ref="CE4:CK4"/>
    <mergeCell ref="CQ4:DE4"/>
    <mergeCell ref="DX5:ED5"/>
    <mergeCell ref="CE5:CK5"/>
    <mergeCell ref="CQ5:DE5"/>
    <mergeCell ref="DF5:DI5"/>
    <mergeCell ref="DJ5:DM5"/>
    <mergeCell ref="DN5:DT5"/>
    <mergeCell ref="DU5:DW5"/>
    <mergeCell ref="AL5:AR5"/>
    <mergeCell ref="E4:S4"/>
    <mergeCell ref="T4:W4"/>
    <mergeCell ref="X4:AA4"/>
    <mergeCell ref="AB4:AH4"/>
    <mergeCell ref="AI4:AK4"/>
    <mergeCell ref="AL4:AR4"/>
    <mergeCell ref="AX4:BL4"/>
    <mergeCell ref="CB3:CD3"/>
    <mergeCell ref="CE3:CK3"/>
    <mergeCell ref="AL3:AR3"/>
    <mergeCell ref="AU3:AW3"/>
    <mergeCell ref="AX3:BL3"/>
    <mergeCell ref="BM3:BP3"/>
    <mergeCell ref="BQ3:BT3"/>
    <mergeCell ref="BU3:CA3"/>
    <mergeCell ref="B3:D3"/>
    <mergeCell ref="E3:S3"/>
    <mergeCell ref="T3:W3"/>
    <mergeCell ref="X3:AA3"/>
    <mergeCell ref="AB3:AH3"/>
    <mergeCell ref="AI3:AK3"/>
    <mergeCell ref="DN3:DT3"/>
    <mergeCell ref="DU3:DW3"/>
    <mergeCell ref="DX3:ED3"/>
    <mergeCell ref="CN3:CP3"/>
    <mergeCell ref="CQ3:DE3"/>
    <mergeCell ref="DF3:DI3"/>
    <mergeCell ref="DJ3:DM3"/>
  </mergeCells>
  <phoneticPr fontId="2"/>
  <conditionalFormatting sqref="AI4:AK4">
    <cfRule type="expression" dxfId="262" priority="40">
      <formula>OR($AB$4&gt;0,$AB$4&lt;0)</formula>
    </cfRule>
  </conditionalFormatting>
  <conditionalFormatting sqref="AI4:AK40">
    <cfRule type="cellIs" dxfId="261" priority="2" operator="equal">
      <formula>"軽減8%"</formula>
    </cfRule>
    <cfRule type="cellIs" dxfId="260" priority="3" operator="equal">
      <formula>0.1</formula>
    </cfRule>
    <cfRule type="cellIs" dxfId="259" priority="1" operator="equal">
      <formula>"0%"</formula>
    </cfRule>
  </conditionalFormatting>
  <conditionalFormatting sqref="AI5:AK5">
    <cfRule type="expression" dxfId="258" priority="8">
      <formula>OR($AB$5&gt;0,$AB$5&lt;0)</formula>
    </cfRule>
  </conditionalFormatting>
  <conditionalFormatting sqref="AI6:AK6">
    <cfRule type="expression" dxfId="257" priority="39">
      <formula>OR($AB$6&gt;0,$AB$6&lt;0)</formula>
    </cfRule>
  </conditionalFormatting>
  <conditionalFormatting sqref="AI7:AK7">
    <cfRule type="expression" dxfId="256" priority="38">
      <formula>OR($AB$7&gt;0,$AB$7&lt;0)</formula>
    </cfRule>
  </conditionalFormatting>
  <conditionalFormatting sqref="AI8:AK8">
    <cfRule type="expression" dxfId="255" priority="37">
      <formula>OR($AB$8&gt;0,$AB$8&lt;0)</formula>
    </cfRule>
  </conditionalFormatting>
  <conditionalFormatting sqref="AI9:AK9">
    <cfRule type="expression" dxfId="254" priority="36">
      <formula>OR($AB$9&gt;0,$AB$9&lt;0)</formula>
    </cfRule>
  </conditionalFormatting>
  <conditionalFormatting sqref="AI10:AK10">
    <cfRule type="expression" dxfId="253" priority="35">
      <formula>OR($AB$10&gt;0,$AB$10&lt;0)</formula>
    </cfRule>
  </conditionalFormatting>
  <conditionalFormatting sqref="AI11:AK11">
    <cfRule type="expression" dxfId="252" priority="34">
      <formula>OR($AB$11&gt;0,$AB$11&lt;0)</formula>
    </cfRule>
  </conditionalFormatting>
  <conditionalFormatting sqref="AI12:AK12">
    <cfRule type="expression" dxfId="251" priority="33">
      <formula>OR($AB$12&gt;0,$AB$12&lt;0)</formula>
    </cfRule>
  </conditionalFormatting>
  <conditionalFormatting sqref="AI13:AK13">
    <cfRule type="expression" dxfId="250" priority="32">
      <formula>OR($AB$13&gt;0,$AB$13&lt;0)</formula>
    </cfRule>
  </conditionalFormatting>
  <conditionalFormatting sqref="AI14:AK14">
    <cfRule type="expression" dxfId="249" priority="31">
      <formula>OR($AB$14&gt;0,$AB$14&lt;0)</formula>
    </cfRule>
  </conditionalFormatting>
  <conditionalFormatting sqref="AI15:AK15">
    <cfRule type="expression" dxfId="248" priority="30">
      <formula>OR($AB$15&gt;0,$AB$15&lt;0)</formula>
    </cfRule>
  </conditionalFormatting>
  <conditionalFormatting sqref="AI16:AK16">
    <cfRule type="expression" dxfId="247" priority="29">
      <formula>OR($AB$16&gt;0,$AB$16&lt;0)</formula>
    </cfRule>
  </conditionalFormatting>
  <conditionalFormatting sqref="AI17:AK17">
    <cfRule type="expression" dxfId="246" priority="28">
      <formula>OR($AB$17&gt;0,$AB$17&lt;0)</formula>
    </cfRule>
  </conditionalFormatting>
  <conditionalFormatting sqref="AI18:AK18">
    <cfRule type="expression" dxfId="245" priority="27">
      <formula>OR($AB$18&gt;0,$AB$18&lt;0)</formula>
    </cfRule>
  </conditionalFormatting>
  <conditionalFormatting sqref="AI19:AK19">
    <cfRule type="expression" dxfId="244" priority="26">
      <formula>OR($AB$19&gt;0,$AB$19&lt;0)</formula>
    </cfRule>
  </conditionalFormatting>
  <conditionalFormatting sqref="AI20:AK20">
    <cfRule type="expression" dxfId="243" priority="25">
      <formula>OR($AB$20&gt;0,$AB$20&lt;0)</formula>
    </cfRule>
  </conditionalFormatting>
  <conditionalFormatting sqref="AI21:AK21">
    <cfRule type="expression" dxfId="242" priority="24">
      <formula>OR($AB$21&gt;0,$AB$21&lt;0)</formula>
    </cfRule>
  </conditionalFormatting>
  <conditionalFormatting sqref="AI22:AK22">
    <cfRule type="expression" dxfId="241" priority="23">
      <formula>OR($AB$22&gt;0,$AB$22&lt;0)</formula>
    </cfRule>
  </conditionalFormatting>
  <conditionalFormatting sqref="AI23:AK23">
    <cfRule type="expression" dxfId="240" priority="22">
      <formula>OR($AB$23&gt;0,$AB$23&lt;0)</formula>
    </cfRule>
  </conditionalFormatting>
  <conditionalFormatting sqref="AI24:AK24">
    <cfRule type="expression" dxfId="239" priority="21">
      <formula>OR($AB$24&gt;0,$AB$24&lt;0)</formula>
    </cfRule>
  </conditionalFormatting>
  <conditionalFormatting sqref="AI25:AK25">
    <cfRule type="expression" dxfId="238" priority="20">
      <formula>OR($AB$25&gt;0,$AB$25&lt;0)</formula>
    </cfRule>
  </conditionalFormatting>
  <conditionalFormatting sqref="AI26:AK26">
    <cfRule type="expression" dxfId="237" priority="19">
      <formula>OR($AB$26&gt;0,$AB$26&lt;0)</formula>
    </cfRule>
  </conditionalFormatting>
  <conditionalFormatting sqref="AI27:AK27">
    <cfRule type="expression" dxfId="236" priority="18">
      <formula>OR($AB$27&gt;0,$AB$27&lt;0)</formula>
    </cfRule>
  </conditionalFormatting>
  <conditionalFormatting sqref="AI28:AK28">
    <cfRule type="expression" dxfId="235" priority="17">
      <formula>OR($AB$28&gt;0,$AB$28&lt;0)</formula>
    </cfRule>
  </conditionalFormatting>
  <conditionalFormatting sqref="AI29:AK29">
    <cfRule type="expression" dxfId="234" priority="16">
      <formula>OR($AB$29&gt;0,$AB$29&lt;0)</formula>
    </cfRule>
  </conditionalFormatting>
  <conditionalFormatting sqref="AI30:AK30">
    <cfRule type="expression" dxfId="233" priority="15">
      <formula>OR($AB$30&gt;0,$AB$30&lt;0)</formula>
    </cfRule>
  </conditionalFormatting>
  <conditionalFormatting sqref="AI31:AK31">
    <cfRule type="expression" dxfId="232" priority="14">
      <formula>OR($AB$31&gt;0,$AB$31&lt;0)</formula>
    </cfRule>
  </conditionalFormatting>
  <conditionalFormatting sqref="AI32:AK32">
    <cfRule type="expression" dxfId="231" priority="13">
      <formula>OR($AB$32&gt;0,$AB$32&lt;0)</formula>
    </cfRule>
  </conditionalFormatting>
  <conditionalFormatting sqref="AI33:AK33">
    <cfRule type="expression" dxfId="230" priority="7">
      <formula>OR($AB$33&gt;0,$AB$33&lt;0)</formula>
    </cfRule>
  </conditionalFormatting>
  <conditionalFormatting sqref="AI34:AK34">
    <cfRule type="expression" dxfId="229" priority="6">
      <formula>OR($AB$34&gt;0,$AB$34&lt;0)</formula>
    </cfRule>
  </conditionalFormatting>
  <conditionalFormatting sqref="AI35:AK35">
    <cfRule type="expression" dxfId="228" priority="12">
      <formula>OR($AB$35&gt;0,$AB$35&lt;0)</formula>
    </cfRule>
  </conditionalFormatting>
  <conditionalFormatting sqref="AI36:AK36">
    <cfRule type="expression" dxfId="227" priority="11">
      <formula>OR($AB$36&gt;0,$AB$36&lt;0)</formula>
    </cfRule>
  </conditionalFormatting>
  <conditionalFormatting sqref="AI37:AK37">
    <cfRule type="expression" dxfId="226" priority="10">
      <formula>OR($AB$37&gt;0,$AB$37&lt;0)</formula>
    </cfRule>
  </conditionalFormatting>
  <conditionalFormatting sqref="AI38:AK38">
    <cfRule type="expression" dxfId="225" priority="5">
      <formula>OR($AB$38&gt;0,$AB$38&lt;0)</formula>
    </cfRule>
  </conditionalFormatting>
  <conditionalFormatting sqref="AI39:AK39">
    <cfRule type="expression" dxfId="224" priority="4">
      <formula>OR($AB$39&gt;0,$AB$39&lt;0)</formula>
    </cfRule>
  </conditionalFormatting>
  <conditionalFormatting sqref="AI40:AK40">
    <cfRule type="expression" dxfId="223" priority="9">
      <formula>OR($AB$40&gt;0,$AB$40&lt;0)</formula>
    </cfRule>
  </conditionalFormatting>
  <dataValidations count="1">
    <dataValidation type="list" allowBlank="1" showInputMessage="1" showErrorMessage="1" sqref="AI4:AK40" xr:uid="{291A0D9F-9081-410F-BEE4-BFF3275E9BFD}">
      <formula1>"10%,軽減8%,'0%"</formula1>
    </dataValidation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4"/>
  </sheetPr>
  <dimension ref="A1:EE50"/>
  <sheetViews>
    <sheetView showGridLines="0" showZeros="0" tabSelected="1" zoomScale="90" zoomScaleNormal="90" workbookViewId="0">
      <selection activeCell="T17" sqref="T17:W17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s="8" customFormat="1" ht="20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07" t="s">
        <v>23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208" t="str">
        <f>$P$2</f>
        <v>納 　品　 請　 求　 書</v>
      </c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208" t="str">
        <f>$P$2</f>
        <v>納 　品　 請　 求　 書</v>
      </c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2"/>
    </row>
    <row r="3" spans="1:135" ht="21" customHeight="1" x14ac:dyDescent="0.2">
      <c r="P3" s="89"/>
      <c r="Q3" s="89"/>
      <c r="R3" s="172" t="s">
        <v>64</v>
      </c>
      <c r="S3" s="172" t="s">
        <v>57</v>
      </c>
      <c r="T3" s="172" t="s">
        <v>64</v>
      </c>
      <c r="U3" s="172" t="s">
        <v>65</v>
      </c>
      <c r="V3" s="14" t="s">
        <v>28</v>
      </c>
      <c r="W3" s="15"/>
      <c r="X3" s="16"/>
      <c r="Y3" s="14" t="s">
        <v>29</v>
      </c>
      <c r="Z3" s="15"/>
      <c r="AA3" s="16"/>
      <c r="AB3" s="14" t="s">
        <v>30</v>
      </c>
      <c r="AC3" s="89"/>
      <c r="AD3" s="89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90"/>
      <c r="BJ3" s="90"/>
      <c r="BK3" s="17" t="str">
        <f>R3</f>
        <v>2</v>
      </c>
      <c r="BL3" s="17" t="str">
        <f>S3</f>
        <v>0</v>
      </c>
      <c r="BM3" s="17" t="str">
        <f>T3</f>
        <v>2</v>
      </c>
      <c r="BN3" s="17" t="str">
        <f>U3</f>
        <v>3</v>
      </c>
      <c r="BO3" s="17" t="s">
        <v>28</v>
      </c>
      <c r="BP3" s="18">
        <f>W3</f>
        <v>0</v>
      </c>
      <c r="BQ3" s="19">
        <f>X3</f>
        <v>0</v>
      </c>
      <c r="BR3" s="17" t="s">
        <v>29</v>
      </c>
      <c r="BS3" s="18">
        <f>Z3</f>
        <v>0</v>
      </c>
      <c r="BT3" s="19">
        <f>AA3</f>
        <v>0</v>
      </c>
      <c r="BU3" s="17" t="s">
        <v>30</v>
      </c>
      <c r="BV3" s="90"/>
      <c r="BW3" s="90"/>
      <c r="BX3" s="91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90"/>
      <c r="DC3" s="90"/>
      <c r="DD3" s="17" t="str">
        <f>BK3</f>
        <v>2</v>
      </c>
      <c r="DE3" s="17" t="str">
        <f>BL3</f>
        <v>0</v>
      </c>
      <c r="DF3" s="17" t="str">
        <f>BM3</f>
        <v>2</v>
      </c>
      <c r="DG3" s="17" t="str">
        <f>BN3</f>
        <v>3</v>
      </c>
      <c r="DH3" s="17" t="s">
        <v>28</v>
      </c>
      <c r="DI3" s="18">
        <f>BP3</f>
        <v>0</v>
      </c>
      <c r="DJ3" s="19">
        <f>BQ3</f>
        <v>0</v>
      </c>
      <c r="DK3" s="17" t="s">
        <v>29</v>
      </c>
      <c r="DL3" s="18">
        <f>BS3</f>
        <v>0</v>
      </c>
      <c r="DM3" s="19">
        <f>BT3</f>
        <v>0</v>
      </c>
      <c r="DN3" s="17" t="s">
        <v>30</v>
      </c>
      <c r="DO3" s="90"/>
      <c r="DP3" s="90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3"/>
    </row>
    <row r="4" spans="1:135" ht="31.5" customHeight="1" x14ac:dyDescent="0.2">
      <c r="B4" s="92"/>
      <c r="O4" s="93"/>
      <c r="AC4" s="94"/>
      <c r="AD4" s="95"/>
      <c r="AE4" s="95"/>
      <c r="AF4" s="96"/>
      <c r="AG4" s="95"/>
      <c r="AH4" s="95"/>
      <c r="AI4" s="95"/>
      <c r="AJ4" s="95"/>
      <c r="AK4" s="94"/>
      <c r="AL4" s="95"/>
      <c r="AM4" s="95"/>
      <c r="AN4" s="96"/>
      <c r="AO4" s="95"/>
      <c r="AP4" s="95"/>
      <c r="AQ4" s="95"/>
      <c r="AR4" s="96"/>
      <c r="AT4" s="74"/>
      <c r="AU4" s="9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98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99"/>
      <c r="BW4" s="100"/>
      <c r="BX4" s="100"/>
      <c r="BY4" s="101"/>
      <c r="BZ4" s="100"/>
      <c r="CA4" s="100"/>
      <c r="CB4" s="100"/>
      <c r="CC4" s="100"/>
      <c r="CD4" s="99"/>
      <c r="CE4" s="100"/>
      <c r="CF4" s="100"/>
      <c r="CG4" s="101"/>
      <c r="CH4" s="100"/>
      <c r="CI4" s="100"/>
      <c r="CJ4" s="100"/>
      <c r="CK4" s="101"/>
      <c r="CL4" s="74"/>
      <c r="CM4" s="74"/>
      <c r="CN4" s="97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98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99"/>
      <c r="DP4" s="100"/>
      <c r="DQ4" s="100"/>
      <c r="DR4" s="101"/>
      <c r="DS4" s="100"/>
      <c r="DT4" s="100"/>
      <c r="DU4" s="100"/>
      <c r="DV4" s="100"/>
      <c r="DW4" s="99"/>
      <c r="DX4" s="100"/>
      <c r="DY4" s="100"/>
      <c r="DZ4" s="101"/>
      <c r="EA4" s="100"/>
      <c r="EB4" s="100"/>
      <c r="EC4" s="100"/>
      <c r="ED4" s="101"/>
      <c r="EE4" s="3"/>
    </row>
    <row r="5" spans="1:135" s="10" customFormat="1" ht="19.5" customHeight="1" x14ac:dyDescent="0.2">
      <c r="A5" s="76"/>
      <c r="B5" s="209" t="s">
        <v>16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 t="s">
        <v>1</v>
      </c>
      <c r="S5" s="209"/>
      <c r="T5" s="209"/>
      <c r="U5" s="102"/>
      <c r="V5" s="76"/>
      <c r="W5" s="76"/>
      <c r="X5" s="76"/>
      <c r="Y5" s="76"/>
      <c r="Z5" s="76"/>
      <c r="AA5" s="76"/>
      <c r="AB5" s="76"/>
      <c r="AC5" s="103"/>
      <c r="AD5" s="104"/>
      <c r="AE5" s="104"/>
      <c r="AF5" s="105"/>
      <c r="AG5" s="104"/>
      <c r="AH5" s="104"/>
      <c r="AI5" s="104"/>
      <c r="AJ5" s="104"/>
      <c r="AK5" s="103"/>
      <c r="AL5" s="104"/>
      <c r="AM5" s="104"/>
      <c r="AN5" s="105"/>
      <c r="AO5" s="104"/>
      <c r="AP5" s="104"/>
      <c r="AQ5" s="104"/>
      <c r="AR5" s="105"/>
      <c r="AS5" s="76"/>
      <c r="AT5" s="74"/>
      <c r="AU5" s="210" t="str">
        <f>$B$5</f>
        <v>日本製紙石巻テクノ株式会社</v>
      </c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 t="str">
        <f>$R$5</f>
        <v>御中</v>
      </c>
      <c r="BL5" s="210"/>
      <c r="BM5" s="210"/>
      <c r="BN5" s="106"/>
      <c r="BO5" s="74"/>
      <c r="BP5" s="74"/>
      <c r="BQ5" s="74"/>
      <c r="BR5" s="74"/>
      <c r="BS5" s="74"/>
      <c r="BT5" s="74"/>
      <c r="BU5" s="74"/>
      <c r="BV5" s="107"/>
      <c r="BW5" s="108"/>
      <c r="BX5" s="108"/>
      <c r="BY5" s="109"/>
      <c r="BZ5" s="108"/>
      <c r="CA5" s="108"/>
      <c r="CB5" s="108"/>
      <c r="CC5" s="108"/>
      <c r="CD5" s="107"/>
      <c r="CE5" s="108"/>
      <c r="CF5" s="108"/>
      <c r="CG5" s="109"/>
      <c r="CH5" s="108"/>
      <c r="CI5" s="108"/>
      <c r="CJ5" s="108"/>
      <c r="CK5" s="109"/>
      <c r="CL5" s="74"/>
      <c r="CM5" s="74"/>
      <c r="CN5" s="210" t="str">
        <f>$B$5</f>
        <v>日本製紙石巻テクノ株式会社</v>
      </c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 t="str">
        <f>$R$5</f>
        <v>御中</v>
      </c>
      <c r="DE5" s="210"/>
      <c r="DF5" s="210"/>
      <c r="DG5" s="106"/>
      <c r="DH5" s="74"/>
      <c r="DI5" s="74"/>
      <c r="DJ5" s="74"/>
      <c r="DK5" s="74"/>
      <c r="DL5" s="74"/>
      <c r="DM5" s="74"/>
      <c r="DN5" s="74"/>
      <c r="DO5" s="107"/>
      <c r="DP5" s="108"/>
      <c r="DQ5" s="108"/>
      <c r="DR5" s="109"/>
      <c r="DS5" s="108"/>
      <c r="DT5" s="108"/>
      <c r="DU5" s="108"/>
      <c r="DV5" s="108"/>
      <c r="DW5" s="107"/>
      <c r="DX5" s="108"/>
      <c r="DY5" s="108"/>
      <c r="DZ5" s="109"/>
      <c r="EA5" s="108"/>
      <c r="EB5" s="108"/>
      <c r="EC5" s="108"/>
      <c r="ED5" s="109"/>
      <c r="EE5" s="3"/>
    </row>
    <row r="6" spans="1:135" s="10" customFormat="1" ht="16.5" customHeight="1" x14ac:dyDescent="0.2">
      <c r="A6" s="76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102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4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106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106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3"/>
    </row>
    <row r="7" spans="1:135" s="11" customFormat="1" ht="17.25" customHeight="1" x14ac:dyDescent="0.2">
      <c r="A7" s="76"/>
      <c r="B7" s="215" t="s">
        <v>67</v>
      </c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01"/>
      <c r="Q7" s="201"/>
      <c r="R7" s="201"/>
      <c r="S7" s="202"/>
      <c r="T7" s="202"/>
      <c r="U7" s="202"/>
      <c r="V7" s="202"/>
      <c r="W7" s="76"/>
      <c r="X7" s="76"/>
      <c r="Y7" s="217" t="s">
        <v>2</v>
      </c>
      <c r="Z7" s="217"/>
      <c r="AA7" s="217"/>
      <c r="AB7" s="217"/>
      <c r="AC7" s="217"/>
      <c r="AD7" s="110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76"/>
      <c r="AT7" s="74"/>
      <c r="AU7" s="213" t="str">
        <f>B7</f>
        <v>工 事 番 号</v>
      </c>
      <c r="AV7" s="213"/>
      <c r="AW7" s="213"/>
      <c r="AX7" s="213"/>
      <c r="AY7" s="213"/>
      <c r="AZ7" s="214">
        <f>$G$7</f>
        <v>0</v>
      </c>
      <c r="BA7" s="214"/>
      <c r="BB7" s="214"/>
      <c r="BC7" s="214"/>
      <c r="BD7" s="214"/>
      <c r="BE7" s="214"/>
      <c r="BF7" s="214"/>
      <c r="BG7" s="214"/>
      <c r="BH7" s="214"/>
      <c r="BI7" s="204"/>
      <c r="BJ7" s="204"/>
      <c r="BK7" s="204"/>
      <c r="BL7" s="205"/>
      <c r="BM7" s="205"/>
      <c r="BN7" s="205"/>
      <c r="BO7" s="205"/>
      <c r="BP7" s="74"/>
      <c r="BQ7" s="74"/>
      <c r="BR7" s="211" t="str">
        <f>$Y$7</f>
        <v>住所</v>
      </c>
      <c r="BS7" s="211"/>
      <c r="BT7" s="211"/>
      <c r="BU7" s="211"/>
      <c r="BV7" s="211"/>
      <c r="BW7" s="78"/>
      <c r="BX7" s="212">
        <f>$AE$7</f>
        <v>0</v>
      </c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74"/>
      <c r="CM7" s="74"/>
      <c r="CN7" s="213" t="str">
        <f>AU7</f>
        <v>工 事 番 号</v>
      </c>
      <c r="CO7" s="213"/>
      <c r="CP7" s="213"/>
      <c r="CQ7" s="213"/>
      <c r="CR7" s="213"/>
      <c r="CS7" s="214">
        <f>$G$7</f>
        <v>0</v>
      </c>
      <c r="CT7" s="214"/>
      <c r="CU7" s="214"/>
      <c r="CV7" s="214"/>
      <c r="CW7" s="214"/>
      <c r="CX7" s="214"/>
      <c r="CY7" s="214"/>
      <c r="CZ7" s="214"/>
      <c r="DA7" s="214"/>
      <c r="DB7" s="204"/>
      <c r="DC7" s="204"/>
      <c r="DD7" s="204"/>
      <c r="DE7" s="205"/>
      <c r="DF7" s="205"/>
      <c r="DG7" s="205"/>
      <c r="DH7" s="205"/>
      <c r="DI7" s="74"/>
      <c r="DJ7" s="74"/>
      <c r="DK7" s="211" t="str">
        <f>$Y$7</f>
        <v>住所</v>
      </c>
      <c r="DL7" s="211"/>
      <c r="DM7" s="211"/>
      <c r="DN7" s="211"/>
      <c r="DO7" s="211"/>
      <c r="DP7" s="78"/>
      <c r="DQ7" s="212">
        <f>$AE$7</f>
        <v>0</v>
      </c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3"/>
    </row>
    <row r="8" spans="1:135" s="11" customFormat="1" ht="17.25" customHeight="1" x14ac:dyDescent="0.2">
      <c r="A8" s="76"/>
      <c r="B8" s="221" t="s">
        <v>68</v>
      </c>
      <c r="C8" s="221"/>
      <c r="D8" s="221"/>
      <c r="E8" s="221"/>
      <c r="F8" s="221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76"/>
      <c r="X8" s="76"/>
      <c r="Y8" s="217" t="s">
        <v>27</v>
      </c>
      <c r="Z8" s="217"/>
      <c r="AA8" s="217"/>
      <c r="AB8" s="217"/>
      <c r="AC8" s="217"/>
      <c r="AD8" s="76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0"/>
      <c r="AR8" s="21" t="s">
        <v>22</v>
      </c>
      <c r="AS8" s="111"/>
      <c r="AT8" s="74"/>
      <c r="AU8" s="224" t="str">
        <f>B8</f>
        <v>工 事 件 名</v>
      </c>
      <c r="AV8" s="224"/>
      <c r="AW8" s="224"/>
      <c r="AX8" s="224"/>
      <c r="AY8" s="224"/>
      <c r="AZ8" s="219">
        <f>$G$8</f>
        <v>0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74"/>
      <c r="BQ8" s="74"/>
      <c r="BR8" s="211" t="str">
        <f>$Y$8</f>
        <v>社名</v>
      </c>
      <c r="BS8" s="211"/>
      <c r="BT8" s="211"/>
      <c r="BU8" s="211"/>
      <c r="BV8" s="211"/>
      <c r="BW8" s="74"/>
      <c r="BX8" s="220">
        <f>$AE$8</f>
        <v>0</v>
      </c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"/>
      <c r="CK8" s="23" t="str">
        <f>$AR$8</f>
        <v>印</v>
      </c>
      <c r="CL8" s="74"/>
      <c r="CM8" s="74"/>
      <c r="CN8" s="224" t="str">
        <f>AU8</f>
        <v>工 事 件 名</v>
      </c>
      <c r="CO8" s="224"/>
      <c r="CP8" s="224"/>
      <c r="CQ8" s="224"/>
      <c r="CR8" s="224"/>
      <c r="CS8" s="219">
        <f>$G$8</f>
        <v>0</v>
      </c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74"/>
      <c r="DJ8" s="74"/>
      <c r="DK8" s="211" t="str">
        <f>$Y$8</f>
        <v>社名</v>
      </c>
      <c r="DL8" s="211"/>
      <c r="DM8" s="211"/>
      <c r="DN8" s="211"/>
      <c r="DO8" s="211"/>
      <c r="DP8" s="74"/>
      <c r="DQ8" s="220">
        <f>$AE$8</f>
        <v>0</v>
      </c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"/>
      <c r="ED8" s="23" t="str">
        <f>$AR$8</f>
        <v>印</v>
      </c>
      <c r="EE8" s="3"/>
    </row>
    <row r="9" spans="1:135" s="11" customFormat="1" ht="18" customHeight="1" x14ac:dyDescent="0.2">
      <c r="A9" s="76"/>
      <c r="B9" s="221" t="s">
        <v>69</v>
      </c>
      <c r="C9" s="221"/>
      <c r="D9" s="221"/>
      <c r="E9" s="221"/>
      <c r="F9" s="221"/>
      <c r="G9" s="225"/>
      <c r="H9" s="225"/>
      <c r="I9" s="225"/>
      <c r="J9" s="225"/>
      <c r="K9" s="225"/>
      <c r="L9" s="225"/>
      <c r="M9" s="225"/>
      <c r="N9" s="225"/>
      <c r="O9" s="225"/>
      <c r="P9" s="203"/>
      <c r="Q9" s="203"/>
      <c r="R9" s="203"/>
      <c r="S9" s="203"/>
      <c r="T9" s="203"/>
      <c r="U9" s="203"/>
      <c r="V9" s="202"/>
      <c r="W9" s="76"/>
      <c r="X9" s="76"/>
      <c r="Y9" s="217" t="s">
        <v>3</v>
      </c>
      <c r="Z9" s="217"/>
      <c r="AA9" s="217"/>
      <c r="AB9" s="217"/>
      <c r="AC9" s="217"/>
      <c r="AD9" s="76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32"/>
      <c r="AS9" s="76"/>
      <c r="AT9" s="74"/>
      <c r="AU9" s="226" t="str">
        <f>B9</f>
        <v>部門・担当</v>
      </c>
      <c r="AV9" s="226"/>
      <c r="AW9" s="226"/>
      <c r="AX9" s="226"/>
      <c r="AY9" s="226"/>
      <c r="AZ9" s="227">
        <f>$G$9</f>
        <v>0</v>
      </c>
      <c r="BA9" s="227"/>
      <c r="BB9" s="227"/>
      <c r="BC9" s="227"/>
      <c r="BD9" s="227"/>
      <c r="BE9" s="227"/>
      <c r="BF9" s="227"/>
      <c r="BG9" s="227"/>
      <c r="BH9" s="227"/>
      <c r="BI9" s="206"/>
      <c r="BJ9" s="206"/>
      <c r="BK9" s="206"/>
      <c r="BL9" s="206"/>
      <c r="BM9" s="206"/>
      <c r="BN9" s="206"/>
      <c r="BO9" s="205"/>
      <c r="BP9" s="74"/>
      <c r="BQ9" s="74"/>
      <c r="BR9" s="211" t="str">
        <f>$Y$9</f>
        <v>TEL･FAX</v>
      </c>
      <c r="BS9" s="211"/>
      <c r="BT9" s="211"/>
      <c r="BU9" s="211"/>
      <c r="BV9" s="211"/>
      <c r="BW9" s="74"/>
      <c r="BX9" s="212">
        <f>$AE$9</f>
        <v>0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80"/>
      <c r="CL9" s="74"/>
      <c r="CM9" s="74"/>
      <c r="CN9" s="226" t="str">
        <f>AU9</f>
        <v>部門・担当</v>
      </c>
      <c r="CO9" s="226"/>
      <c r="CP9" s="226"/>
      <c r="CQ9" s="226"/>
      <c r="CR9" s="226"/>
      <c r="CS9" s="227">
        <f>$G$9</f>
        <v>0</v>
      </c>
      <c r="CT9" s="227"/>
      <c r="CU9" s="227"/>
      <c r="CV9" s="227"/>
      <c r="CW9" s="227"/>
      <c r="CX9" s="227"/>
      <c r="CY9" s="227"/>
      <c r="CZ9" s="227"/>
      <c r="DA9" s="227"/>
      <c r="DB9" s="206"/>
      <c r="DC9" s="206"/>
      <c r="DD9" s="206"/>
      <c r="DE9" s="206"/>
      <c r="DF9" s="206"/>
      <c r="DG9" s="206"/>
      <c r="DH9" s="205"/>
      <c r="DI9" s="74"/>
      <c r="DJ9" s="74"/>
      <c r="DK9" s="211" t="str">
        <f>$Y$9</f>
        <v>TEL･FAX</v>
      </c>
      <c r="DL9" s="211"/>
      <c r="DM9" s="211"/>
      <c r="DN9" s="211"/>
      <c r="DO9" s="211"/>
      <c r="DP9" s="74"/>
      <c r="DQ9" s="212">
        <f>$AE$9</f>
        <v>0</v>
      </c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80"/>
      <c r="EE9" s="3"/>
    </row>
    <row r="10" spans="1:135" s="10" customFormat="1" ht="18.75" customHeight="1" x14ac:dyDescent="0.2">
      <c r="A10" s="76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02"/>
      <c r="V10" s="76"/>
      <c r="W10" s="76"/>
      <c r="X10" s="76"/>
      <c r="Y10" s="228" t="s">
        <v>36</v>
      </c>
      <c r="Z10" s="228"/>
      <c r="AA10" s="228"/>
      <c r="AB10" s="228"/>
      <c r="AC10" s="228"/>
      <c r="AD10" s="112"/>
      <c r="AE10" s="229" t="s">
        <v>37</v>
      </c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76"/>
      <c r="AT10" s="74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106"/>
      <c r="BO10" s="74"/>
      <c r="BP10" s="74"/>
      <c r="BQ10" s="74"/>
      <c r="BR10" s="230" t="str">
        <f>$Y$10</f>
        <v>登録番号</v>
      </c>
      <c r="BS10" s="230"/>
      <c r="BT10" s="230"/>
      <c r="BU10" s="230"/>
      <c r="BV10" s="230"/>
      <c r="BW10" s="81"/>
      <c r="BX10" s="231" t="str">
        <f>$AE$10</f>
        <v>T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74"/>
      <c r="CM10" s="74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106"/>
      <c r="DH10" s="74"/>
      <c r="DI10" s="74"/>
      <c r="DJ10" s="74"/>
      <c r="DK10" s="230" t="str">
        <f>$Y$10</f>
        <v>登録番号</v>
      </c>
      <c r="DL10" s="230"/>
      <c r="DM10" s="230"/>
      <c r="DN10" s="230"/>
      <c r="DO10" s="230"/>
      <c r="DP10" s="81"/>
      <c r="DQ10" s="231" t="str">
        <f>$AE$10</f>
        <v>T</v>
      </c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3"/>
    </row>
    <row r="11" spans="1:135" s="11" customFormat="1" ht="6.75" customHeight="1" x14ac:dyDescent="0.2">
      <c r="A11" s="76"/>
      <c r="B11" s="75"/>
      <c r="C11" s="75"/>
      <c r="D11" s="75"/>
      <c r="E11" s="75"/>
      <c r="F11" s="75"/>
      <c r="G11" s="4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6"/>
      <c r="W11" s="76"/>
      <c r="X11" s="76"/>
      <c r="Y11" s="76"/>
      <c r="Z11" s="113"/>
      <c r="AA11" s="52"/>
      <c r="AB11" s="52"/>
      <c r="AC11" s="52"/>
      <c r="AD11" s="52"/>
      <c r="AE11" s="52"/>
      <c r="AF11" s="52"/>
      <c r="AG11" s="46"/>
      <c r="AH11" s="46"/>
      <c r="AI11" s="46"/>
      <c r="AJ11" s="46"/>
      <c r="AK11" s="232"/>
      <c r="AL11" s="232"/>
      <c r="AM11" s="232"/>
      <c r="AN11" s="232"/>
      <c r="AO11" s="232"/>
      <c r="AP11" s="232"/>
      <c r="AQ11" s="232"/>
      <c r="AR11" s="232"/>
      <c r="AS11" s="76"/>
      <c r="AT11" s="74"/>
      <c r="AU11" s="73"/>
      <c r="AV11" s="73"/>
      <c r="AW11" s="73"/>
      <c r="AX11" s="73"/>
      <c r="AY11" s="73"/>
      <c r="AZ11" s="114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74"/>
      <c r="BP11" s="74"/>
      <c r="BQ11" s="74"/>
      <c r="BR11" s="74"/>
      <c r="BS11" s="79"/>
      <c r="BT11" s="79"/>
      <c r="BU11" s="79"/>
      <c r="BV11" s="79"/>
      <c r="BW11" s="79"/>
      <c r="BX11" s="74"/>
      <c r="BY11" s="115"/>
      <c r="BZ11" s="233">
        <f>$AA$11</f>
        <v>0</v>
      </c>
      <c r="CA11" s="233"/>
      <c r="CB11" s="233"/>
      <c r="CC11" s="233"/>
      <c r="CD11" s="233"/>
      <c r="CE11" s="233"/>
      <c r="CF11" s="115"/>
      <c r="CG11" s="115"/>
      <c r="CH11" s="115"/>
      <c r="CI11" s="115"/>
      <c r="CJ11" s="115"/>
      <c r="CK11" s="115"/>
      <c r="CL11" s="74"/>
      <c r="CM11" s="74"/>
      <c r="CN11" s="73"/>
      <c r="CO11" s="73"/>
      <c r="CP11" s="73"/>
      <c r="CQ11" s="73"/>
      <c r="CR11" s="73"/>
      <c r="CS11" s="114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74"/>
      <c r="DI11" s="74"/>
      <c r="DJ11" s="74"/>
      <c r="DK11" s="74"/>
      <c r="DL11" s="79"/>
      <c r="DM11" s="79"/>
      <c r="DN11" s="79"/>
      <c r="DO11" s="79"/>
      <c r="DP11" s="79"/>
      <c r="DQ11" s="74"/>
      <c r="DR11" s="115"/>
      <c r="DS11" s="233">
        <f>$AA$11</f>
        <v>0</v>
      </c>
      <c r="DT11" s="233"/>
      <c r="DU11" s="233"/>
      <c r="DV11" s="233"/>
      <c r="DW11" s="233"/>
      <c r="DX11" s="233"/>
      <c r="DY11" s="115"/>
      <c r="DZ11" s="115"/>
      <c r="EA11" s="115"/>
      <c r="EB11" s="115"/>
      <c r="EC11" s="115"/>
      <c r="ED11" s="115"/>
      <c r="EE11" s="3"/>
    </row>
    <row r="12" spans="1:135" s="11" customFormat="1" ht="16.5" customHeight="1" thickBot="1" x14ac:dyDescent="0.25">
      <c r="A12" s="76"/>
      <c r="B12" s="75"/>
      <c r="C12" s="75"/>
      <c r="D12" s="75"/>
      <c r="E12" s="75"/>
      <c r="F12" s="75"/>
      <c r="G12" s="48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6"/>
      <c r="W12" s="76"/>
      <c r="X12" s="76"/>
      <c r="Y12" s="76"/>
      <c r="Z12" s="113"/>
      <c r="AA12" s="52"/>
      <c r="AB12" s="52"/>
      <c r="AC12" s="52"/>
      <c r="AD12" s="52"/>
      <c r="AE12" s="52"/>
      <c r="AF12" s="52"/>
      <c r="AG12" s="33" t="s">
        <v>31</v>
      </c>
      <c r="AH12" s="33"/>
      <c r="AI12" s="33"/>
      <c r="AJ12" s="33" t="s">
        <v>35</v>
      </c>
      <c r="AK12" s="234"/>
      <c r="AL12" s="234"/>
      <c r="AM12" s="234"/>
      <c r="AN12" s="234"/>
      <c r="AO12" s="234"/>
      <c r="AP12" s="234"/>
      <c r="AQ12" s="234"/>
      <c r="AR12" s="234"/>
      <c r="AS12" s="76"/>
      <c r="AT12" s="74"/>
      <c r="AU12" s="73"/>
      <c r="AV12" s="73"/>
      <c r="AW12" s="73"/>
      <c r="AX12" s="73"/>
      <c r="AY12" s="73"/>
      <c r="AZ12" s="114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74"/>
      <c r="BP12" s="74"/>
      <c r="BQ12" s="74"/>
      <c r="BR12" s="74"/>
      <c r="BS12" s="79"/>
      <c r="BT12" s="79"/>
      <c r="BU12" s="79"/>
      <c r="BV12" s="79"/>
      <c r="BW12" s="79"/>
      <c r="BX12" s="74"/>
      <c r="BY12" s="31"/>
      <c r="BZ12" s="82" t="str">
        <f>$AG$12</f>
        <v>銀行･支店</v>
      </c>
      <c r="CA12" s="82"/>
      <c r="CB12" s="82"/>
      <c r="CC12" s="82" t="s">
        <v>35</v>
      </c>
      <c r="CD12" s="235">
        <f>$AK$12</f>
        <v>0</v>
      </c>
      <c r="CE12" s="235"/>
      <c r="CF12" s="235"/>
      <c r="CG12" s="235"/>
      <c r="CH12" s="235">
        <f>$AO$12</f>
        <v>0</v>
      </c>
      <c r="CI12" s="235"/>
      <c r="CJ12" s="235"/>
      <c r="CK12" s="235"/>
      <c r="CL12" s="74"/>
      <c r="CM12" s="74"/>
      <c r="CN12" s="73"/>
      <c r="CO12" s="73"/>
      <c r="CP12" s="73"/>
      <c r="CQ12" s="73"/>
      <c r="CR12" s="73"/>
      <c r="CS12" s="114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74"/>
      <c r="DI12" s="74"/>
      <c r="DJ12" s="74"/>
      <c r="DK12" s="74"/>
      <c r="DL12" s="79"/>
      <c r="DM12" s="79"/>
      <c r="DN12" s="79"/>
      <c r="DO12" s="79"/>
      <c r="DP12" s="79"/>
      <c r="DQ12" s="74"/>
      <c r="DR12" s="31"/>
      <c r="DS12" s="82" t="str">
        <f>$AG$12</f>
        <v>銀行･支店</v>
      </c>
      <c r="DT12" s="82"/>
      <c r="DU12" s="82"/>
      <c r="DV12" s="82" t="s">
        <v>35</v>
      </c>
      <c r="DW12" s="235">
        <f>$AK$12</f>
        <v>0</v>
      </c>
      <c r="DX12" s="235"/>
      <c r="DY12" s="235"/>
      <c r="DZ12" s="235"/>
      <c r="EA12" s="235">
        <f>$AO$12</f>
        <v>0</v>
      </c>
      <c r="EB12" s="235"/>
      <c r="EC12" s="235"/>
      <c r="ED12" s="235"/>
      <c r="EE12" s="3"/>
    </row>
    <row r="13" spans="1:135" ht="18.75" customHeight="1" x14ac:dyDescent="0.2">
      <c r="B13" s="236" t="s">
        <v>0</v>
      </c>
      <c r="C13" s="237"/>
      <c r="D13" s="237"/>
      <c r="E13" s="237"/>
      <c r="F13" s="237"/>
      <c r="G13" s="240">
        <f>AB41</f>
        <v>2E-3</v>
      </c>
      <c r="H13" s="241"/>
      <c r="I13" s="241"/>
      <c r="J13" s="241"/>
      <c r="K13" s="241"/>
      <c r="L13" s="241"/>
      <c r="M13" s="241"/>
      <c r="N13" s="241"/>
      <c r="O13" s="241"/>
      <c r="P13" s="242"/>
      <c r="Q13" s="24"/>
      <c r="R13" s="246"/>
      <c r="S13" s="246"/>
      <c r="T13" s="247"/>
      <c r="U13" s="247"/>
      <c r="V13" s="247"/>
      <c r="W13" s="248"/>
      <c r="X13" s="248"/>
      <c r="Y13" s="248"/>
      <c r="Z13" s="248"/>
      <c r="AA13" s="248"/>
      <c r="AB13" s="248"/>
      <c r="AC13" s="248"/>
      <c r="AD13" s="248"/>
      <c r="AF13" s="116"/>
      <c r="AG13" s="34" t="s">
        <v>32</v>
      </c>
      <c r="AH13" s="34"/>
      <c r="AI13" s="34"/>
      <c r="AJ13" s="34" t="s">
        <v>35</v>
      </c>
      <c r="AK13" s="234"/>
      <c r="AL13" s="234"/>
      <c r="AM13" s="234"/>
      <c r="AN13" s="234"/>
      <c r="AO13" s="249"/>
      <c r="AP13" s="249"/>
      <c r="AQ13" s="249"/>
      <c r="AR13" s="249"/>
      <c r="AT13" s="74"/>
      <c r="AU13" s="250" t="str">
        <f>$B$13</f>
        <v>請求金額</v>
      </c>
      <c r="AV13" s="251"/>
      <c r="AW13" s="251"/>
      <c r="AX13" s="251"/>
      <c r="AY13" s="252"/>
      <c r="AZ13" s="256">
        <f>$G$13</f>
        <v>2E-3</v>
      </c>
      <c r="BA13" s="257"/>
      <c r="BB13" s="257"/>
      <c r="BC13" s="257"/>
      <c r="BD13" s="257"/>
      <c r="BE13" s="257"/>
      <c r="BF13" s="257"/>
      <c r="BG13" s="257"/>
      <c r="BH13" s="257"/>
      <c r="BI13" s="258"/>
      <c r="BJ13" s="25"/>
      <c r="BK13" s="268" t="s">
        <v>34</v>
      </c>
      <c r="BL13" s="269"/>
      <c r="BM13" s="272" t="s">
        <v>18</v>
      </c>
      <c r="BN13" s="273"/>
      <c r="BO13" s="274"/>
      <c r="BP13" s="275"/>
      <c r="BQ13" s="275"/>
      <c r="BR13" s="275"/>
      <c r="BS13" s="275"/>
      <c r="BT13" s="275"/>
      <c r="BU13" s="275"/>
      <c r="BV13" s="275"/>
      <c r="BW13" s="276"/>
      <c r="BX13" s="74"/>
      <c r="BY13" s="117"/>
      <c r="BZ13" s="82" t="str">
        <f>$AG$13</f>
        <v>種類･番号</v>
      </c>
      <c r="CA13" s="83"/>
      <c r="CB13" s="83"/>
      <c r="CC13" s="83" t="s">
        <v>35</v>
      </c>
      <c r="CD13" s="277">
        <f>$AK$13</f>
        <v>0</v>
      </c>
      <c r="CE13" s="277"/>
      <c r="CF13" s="277"/>
      <c r="CG13" s="277"/>
      <c r="CH13" s="278">
        <f>AO13</f>
        <v>0</v>
      </c>
      <c r="CI13" s="267"/>
      <c r="CJ13" s="267"/>
      <c r="CK13" s="267"/>
      <c r="CL13" s="74"/>
      <c r="CM13" s="74"/>
      <c r="CN13" s="250" t="str">
        <f>$B$13</f>
        <v>請求金額</v>
      </c>
      <c r="CO13" s="251"/>
      <c r="CP13" s="251"/>
      <c r="CQ13" s="251"/>
      <c r="CR13" s="252"/>
      <c r="CS13" s="256">
        <f>$G$13</f>
        <v>2E-3</v>
      </c>
      <c r="CT13" s="257"/>
      <c r="CU13" s="257"/>
      <c r="CV13" s="257"/>
      <c r="CW13" s="257"/>
      <c r="CX13" s="257"/>
      <c r="CY13" s="257"/>
      <c r="CZ13" s="257"/>
      <c r="DA13" s="257"/>
      <c r="DB13" s="258"/>
      <c r="DC13" s="25"/>
      <c r="DD13" s="268" t="s">
        <v>34</v>
      </c>
      <c r="DE13" s="269"/>
      <c r="DF13" s="272" t="s">
        <v>18</v>
      </c>
      <c r="DG13" s="273"/>
      <c r="DH13" s="274"/>
      <c r="DI13" s="275"/>
      <c r="DJ13" s="275"/>
      <c r="DK13" s="275"/>
      <c r="DL13" s="275"/>
      <c r="DM13" s="275"/>
      <c r="DN13" s="275"/>
      <c r="DO13" s="275"/>
      <c r="DP13" s="276"/>
      <c r="DQ13" s="74"/>
      <c r="DR13" s="117"/>
      <c r="DS13" s="82" t="str">
        <f>$AG$13</f>
        <v>種類･番号</v>
      </c>
      <c r="DT13" s="83"/>
      <c r="DU13" s="83"/>
      <c r="DV13" s="83" t="s">
        <v>35</v>
      </c>
      <c r="DW13" s="277">
        <f>$AK$13</f>
        <v>0</v>
      </c>
      <c r="DX13" s="277"/>
      <c r="DY13" s="277"/>
      <c r="DZ13" s="277"/>
      <c r="EA13" s="278">
        <f>CH13</f>
        <v>0</v>
      </c>
      <c r="EB13" s="267"/>
      <c r="EC13" s="267"/>
      <c r="ED13" s="267"/>
      <c r="EE13" s="3"/>
    </row>
    <row r="14" spans="1:135" ht="18.75" customHeight="1" thickBot="1" x14ac:dyDescent="0.25">
      <c r="B14" s="238"/>
      <c r="C14" s="239"/>
      <c r="D14" s="239"/>
      <c r="E14" s="239"/>
      <c r="F14" s="239"/>
      <c r="G14" s="243"/>
      <c r="H14" s="244"/>
      <c r="I14" s="244"/>
      <c r="J14" s="244"/>
      <c r="K14" s="244"/>
      <c r="L14" s="244"/>
      <c r="M14" s="244"/>
      <c r="N14" s="244"/>
      <c r="O14" s="244"/>
      <c r="P14" s="245"/>
      <c r="Q14" s="24"/>
      <c r="R14" s="246"/>
      <c r="S14" s="246"/>
      <c r="T14" s="247"/>
      <c r="U14" s="247"/>
      <c r="V14" s="247"/>
      <c r="W14" s="248"/>
      <c r="X14" s="248"/>
      <c r="Y14" s="248"/>
      <c r="Z14" s="248"/>
      <c r="AA14" s="248"/>
      <c r="AB14" s="248"/>
      <c r="AC14" s="248"/>
      <c r="AD14" s="248"/>
      <c r="AF14" s="116"/>
      <c r="AG14" s="34" t="s">
        <v>33</v>
      </c>
      <c r="AH14" s="34"/>
      <c r="AI14" s="34"/>
      <c r="AJ14" s="34" t="s">
        <v>35</v>
      </c>
      <c r="AK14" s="282"/>
      <c r="AL14" s="282"/>
      <c r="AM14" s="282"/>
      <c r="AN14" s="282"/>
      <c r="AO14" s="282"/>
      <c r="AP14" s="282"/>
      <c r="AQ14" s="282"/>
      <c r="AR14" s="282"/>
      <c r="AT14" s="74"/>
      <c r="AU14" s="253"/>
      <c r="AV14" s="254"/>
      <c r="AW14" s="254"/>
      <c r="AX14" s="254"/>
      <c r="AY14" s="255"/>
      <c r="AZ14" s="259"/>
      <c r="BA14" s="260"/>
      <c r="BB14" s="260"/>
      <c r="BC14" s="260"/>
      <c r="BD14" s="260"/>
      <c r="BE14" s="260"/>
      <c r="BF14" s="260"/>
      <c r="BG14" s="260"/>
      <c r="BH14" s="260"/>
      <c r="BI14" s="261"/>
      <c r="BJ14" s="25"/>
      <c r="BK14" s="270"/>
      <c r="BL14" s="271"/>
      <c r="BM14" s="262" t="s">
        <v>17</v>
      </c>
      <c r="BN14" s="263"/>
      <c r="BO14" s="264"/>
      <c r="BP14" s="265"/>
      <c r="BQ14" s="265"/>
      <c r="BR14" s="265"/>
      <c r="BS14" s="265"/>
      <c r="BT14" s="265"/>
      <c r="BU14" s="265"/>
      <c r="BV14" s="265"/>
      <c r="BW14" s="266"/>
      <c r="BX14" s="74"/>
      <c r="BY14" s="117"/>
      <c r="BZ14" s="82" t="str">
        <f>$AG$14</f>
        <v>名義(ｶﾅ)</v>
      </c>
      <c r="CA14" s="83"/>
      <c r="CB14" s="83"/>
      <c r="CC14" s="83" t="s">
        <v>35</v>
      </c>
      <c r="CD14" s="267">
        <f>$AK$14</f>
        <v>0</v>
      </c>
      <c r="CE14" s="267"/>
      <c r="CF14" s="267"/>
      <c r="CG14" s="267"/>
      <c r="CH14" s="267"/>
      <c r="CI14" s="267"/>
      <c r="CJ14" s="267"/>
      <c r="CK14" s="267"/>
      <c r="CL14" s="74"/>
      <c r="CM14" s="74"/>
      <c r="CN14" s="253"/>
      <c r="CO14" s="254"/>
      <c r="CP14" s="254"/>
      <c r="CQ14" s="254"/>
      <c r="CR14" s="255"/>
      <c r="CS14" s="259"/>
      <c r="CT14" s="260"/>
      <c r="CU14" s="260"/>
      <c r="CV14" s="260"/>
      <c r="CW14" s="260"/>
      <c r="CX14" s="260"/>
      <c r="CY14" s="260"/>
      <c r="CZ14" s="260"/>
      <c r="DA14" s="260"/>
      <c r="DB14" s="261"/>
      <c r="DC14" s="25"/>
      <c r="DD14" s="270"/>
      <c r="DE14" s="271"/>
      <c r="DF14" s="262" t="s">
        <v>17</v>
      </c>
      <c r="DG14" s="263"/>
      <c r="DH14" s="264"/>
      <c r="DI14" s="265"/>
      <c r="DJ14" s="265"/>
      <c r="DK14" s="265"/>
      <c r="DL14" s="265"/>
      <c r="DM14" s="265"/>
      <c r="DN14" s="265"/>
      <c r="DO14" s="265"/>
      <c r="DP14" s="266"/>
      <c r="DQ14" s="74"/>
      <c r="DR14" s="117"/>
      <c r="DS14" s="82" t="str">
        <f>$AG$14</f>
        <v>名義(ｶﾅ)</v>
      </c>
      <c r="DT14" s="83"/>
      <c r="DU14" s="83"/>
      <c r="DV14" s="83" t="s">
        <v>35</v>
      </c>
      <c r="DW14" s="267">
        <f>$AK$14</f>
        <v>0</v>
      </c>
      <c r="DX14" s="267"/>
      <c r="DY14" s="267"/>
      <c r="DZ14" s="267"/>
      <c r="EA14" s="267"/>
      <c r="EB14" s="267"/>
      <c r="EC14" s="267"/>
      <c r="ED14" s="267"/>
      <c r="EE14" s="3"/>
    </row>
    <row r="15" spans="1:135" ht="13.5" customHeight="1" x14ac:dyDescent="0.2">
      <c r="B15" s="26"/>
      <c r="C15" s="26"/>
      <c r="D15" s="27"/>
      <c r="E15" s="27"/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AT15" s="74"/>
      <c r="AU15" s="28"/>
      <c r="AV15" s="28"/>
      <c r="AW15" s="29"/>
      <c r="AX15" s="29"/>
      <c r="AY15" s="29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28"/>
      <c r="CO15" s="28"/>
      <c r="CP15" s="29"/>
      <c r="CQ15" s="29"/>
      <c r="CR15" s="29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3"/>
    </row>
    <row r="16" spans="1:135" s="7" customFormat="1" ht="18" customHeight="1" x14ac:dyDescent="0.15">
      <c r="A16" s="51"/>
      <c r="B16" s="279" t="s">
        <v>15</v>
      </c>
      <c r="C16" s="280"/>
      <c r="D16" s="281"/>
      <c r="E16" s="279" t="s">
        <v>56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  <c r="T16" s="279" t="s">
        <v>19</v>
      </c>
      <c r="U16" s="280"/>
      <c r="V16" s="280"/>
      <c r="W16" s="281"/>
      <c r="X16" s="279" t="s">
        <v>20</v>
      </c>
      <c r="Y16" s="280"/>
      <c r="Z16" s="280"/>
      <c r="AA16" s="281"/>
      <c r="AB16" s="279" t="s">
        <v>21</v>
      </c>
      <c r="AC16" s="280"/>
      <c r="AD16" s="280"/>
      <c r="AE16" s="280"/>
      <c r="AF16" s="280"/>
      <c r="AG16" s="280"/>
      <c r="AH16" s="281"/>
      <c r="AI16" s="279" t="s">
        <v>55</v>
      </c>
      <c r="AJ16" s="280"/>
      <c r="AK16" s="281"/>
      <c r="AL16" s="280" t="s">
        <v>14</v>
      </c>
      <c r="AM16" s="280"/>
      <c r="AN16" s="280"/>
      <c r="AO16" s="280"/>
      <c r="AP16" s="280"/>
      <c r="AQ16" s="280"/>
      <c r="AR16" s="281"/>
      <c r="AS16" s="51"/>
      <c r="AT16" s="86"/>
      <c r="AU16" s="283" t="str">
        <f>$B$16</f>
        <v>月 日</v>
      </c>
      <c r="AV16" s="284"/>
      <c r="AW16" s="285"/>
      <c r="AX16" s="283" t="str">
        <f>$E$16</f>
        <v>品　目</v>
      </c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5"/>
      <c r="BM16" s="283" t="str">
        <f>$T$16</f>
        <v>数 量</v>
      </c>
      <c r="BN16" s="284"/>
      <c r="BO16" s="284"/>
      <c r="BP16" s="285"/>
      <c r="BQ16" s="283" t="str">
        <f>$X$16</f>
        <v>単 価</v>
      </c>
      <c r="BR16" s="284"/>
      <c r="BS16" s="284"/>
      <c r="BT16" s="285"/>
      <c r="BU16" s="283" t="str">
        <f>$AB$16</f>
        <v>金  額</v>
      </c>
      <c r="BV16" s="284"/>
      <c r="BW16" s="284"/>
      <c r="BX16" s="284"/>
      <c r="BY16" s="284"/>
      <c r="BZ16" s="284"/>
      <c r="CA16" s="285"/>
      <c r="CB16" s="279" t="s">
        <v>55</v>
      </c>
      <c r="CC16" s="280"/>
      <c r="CD16" s="281"/>
      <c r="CE16" s="284" t="str">
        <f>$AL$16</f>
        <v>備　考</v>
      </c>
      <c r="CF16" s="284"/>
      <c r="CG16" s="284"/>
      <c r="CH16" s="284"/>
      <c r="CI16" s="284"/>
      <c r="CJ16" s="284"/>
      <c r="CK16" s="285"/>
      <c r="CL16" s="86"/>
      <c r="CM16" s="86"/>
      <c r="CN16" s="283" t="str">
        <f>$B$16</f>
        <v>月 日</v>
      </c>
      <c r="CO16" s="284"/>
      <c r="CP16" s="285"/>
      <c r="CQ16" s="283" t="str">
        <f>$E$16</f>
        <v>品　目</v>
      </c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5"/>
      <c r="DF16" s="283" t="str">
        <f>$T$16</f>
        <v>数 量</v>
      </c>
      <c r="DG16" s="284"/>
      <c r="DH16" s="284"/>
      <c r="DI16" s="285"/>
      <c r="DJ16" s="283" t="str">
        <f>$X$16</f>
        <v>単 価</v>
      </c>
      <c r="DK16" s="284"/>
      <c r="DL16" s="284"/>
      <c r="DM16" s="285"/>
      <c r="DN16" s="283" t="str">
        <f>$AB$16</f>
        <v>金  額</v>
      </c>
      <c r="DO16" s="284"/>
      <c r="DP16" s="284"/>
      <c r="DQ16" s="284"/>
      <c r="DR16" s="284"/>
      <c r="DS16" s="284"/>
      <c r="DT16" s="285"/>
      <c r="DU16" s="279" t="s">
        <v>55</v>
      </c>
      <c r="DV16" s="280"/>
      <c r="DW16" s="281"/>
      <c r="DX16" s="284" t="str">
        <f>$AL$16</f>
        <v>備　考</v>
      </c>
      <c r="DY16" s="284"/>
      <c r="DZ16" s="284"/>
      <c r="EA16" s="284"/>
      <c r="EB16" s="284"/>
      <c r="EC16" s="284"/>
      <c r="ED16" s="285"/>
      <c r="EE16" s="1"/>
    </row>
    <row r="17" spans="1:135" s="12" customFormat="1" ht="18" customHeight="1" x14ac:dyDescent="0.2">
      <c r="A17" s="118"/>
      <c r="B17" s="133"/>
      <c r="C17" s="134" t="s">
        <v>26</v>
      </c>
      <c r="D17" s="189"/>
      <c r="E17" s="286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8"/>
      <c r="T17" s="289"/>
      <c r="U17" s="290"/>
      <c r="V17" s="290"/>
      <c r="W17" s="291"/>
      <c r="X17" s="292"/>
      <c r="Y17" s="293"/>
      <c r="Z17" s="293"/>
      <c r="AA17" s="294"/>
      <c r="AB17" s="295">
        <f t="shared" ref="AB17:AB35" si="0">IF(T17*X17&lt;0,TRUNC(T17*X17-0.5),TRUNC(T17*X17+0.5))</f>
        <v>0</v>
      </c>
      <c r="AC17" s="296"/>
      <c r="AD17" s="296"/>
      <c r="AE17" s="296"/>
      <c r="AF17" s="296"/>
      <c r="AG17" s="296"/>
      <c r="AH17" s="297"/>
      <c r="AI17" s="332"/>
      <c r="AJ17" s="333"/>
      <c r="AK17" s="334"/>
      <c r="AL17" s="301"/>
      <c r="AM17" s="301"/>
      <c r="AN17" s="301"/>
      <c r="AO17" s="301"/>
      <c r="AP17" s="301"/>
      <c r="AQ17" s="301"/>
      <c r="AR17" s="302"/>
      <c r="AS17" s="119"/>
      <c r="AT17" s="120"/>
      <c r="AU17" s="139">
        <f>$B17</f>
        <v>0</v>
      </c>
      <c r="AV17" s="140" t="str">
        <f>$C17</f>
        <v>/</v>
      </c>
      <c r="AW17" s="182">
        <f>$D17</f>
        <v>0</v>
      </c>
      <c r="AX17" s="303">
        <f>$E17</f>
        <v>0</v>
      </c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5"/>
      <c r="BM17" s="306">
        <f t="shared" ref="BM17:BM36" si="1">$T17</f>
        <v>0</v>
      </c>
      <c r="BN17" s="307"/>
      <c r="BO17" s="307"/>
      <c r="BP17" s="308"/>
      <c r="BQ17" s="309">
        <f t="shared" ref="BQ17:BQ37" si="2">$X17</f>
        <v>0</v>
      </c>
      <c r="BR17" s="310"/>
      <c r="BS17" s="310"/>
      <c r="BT17" s="311"/>
      <c r="BU17" s="312">
        <f>$AB17</f>
        <v>0</v>
      </c>
      <c r="BV17" s="313"/>
      <c r="BW17" s="313"/>
      <c r="BX17" s="313"/>
      <c r="BY17" s="313"/>
      <c r="BZ17" s="313"/>
      <c r="CA17" s="314"/>
      <c r="CB17" s="315">
        <f>$AI17</f>
        <v>0</v>
      </c>
      <c r="CC17" s="316"/>
      <c r="CD17" s="317"/>
      <c r="CE17" s="318">
        <f>$AL17</f>
        <v>0</v>
      </c>
      <c r="CF17" s="318"/>
      <c r="CG17" s="318"/>
      <c r="CH17" s="318"/>
      <c r="CI17" s="318"/>
      <c r="CJ17" s="318"/>
      <c r="CK17" s="319"/>
      <c r="CL17" s="121"/>
      <c r="CM17" s="120"/>
      <c r="CN17" s="139">
        <f>$B17</f>
        <v>0</v>
      </c>
      <c r="CO17" s="140" t="str">
        <f>$C17</f>
        <v>/</v>
      </c>
      <c r="CP17" s="182">
        <f>$D17</f>
        <v>0</v>
      </c>
      <c r="CQ17" s="303">
        <f>$E17</f>
        <v>0</v>
      </c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5"/>
      <c r="DF17" s="306">
        <f t="shared" ref="DF17:DF36" si="3">$T17</f>
        <v>0</v>
      </c>
      <c r="DG17" s="307"/>
      <c r="DH17" s="307"/>
      <c r="DI17" s="308"/>
      <c r="DJ17" s="309">
        <f t="shared" ref="DJ17:DJ37" si="4">$X17</f>
        <v>0</v>
      </c>
      <c r="DK17" s="310"/>
      <c r="DL17" s="310"/>
      <c r="DM17" s="311"/>
      <c r="DN17" s="312">
        <f t="shared" ref="DN17:DN37" si="5">$AB17</f>
        <v>0</v>
      </c>
      <c r="DO17" s="313"/>
      <c r="DP17" s="313"/>
      <c r="DQ17" s="313"/>
      <c r="DR17" s="313"/>
      <c r="DS17" s="313"/>
      <c r="DT17" s="314"/>
      <c r="DU17" s="315">
        <f>$AI17</f>
        <v>0</v>
      </c>
      <c r="DV17" s="316"/>
      <c r="DW17" s="317"/>
      <c r="DX17" s="318">
        <f t="shared" ref="DX17:DX36" si="6">$AL17</f>
        <v>0</v>
      </c>
      <c r="DY17" s="318"/>
      <c r="DZ17" s="318"/>
      <c r="EA17" s="318"/>
      <c r="EB17" s="318"/>
      <c r="EC17" s="318"/>
      <c r="ED17" s="319"/>
      <c r="EE17" s="5"/>
    </row>
    <row r="18" spans="1:135" s="12" customFormat="1" ht="18" customHeight="1" x14ac:dyDescent="0.2">
      <c r="A18" s="118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329">
        <f t="shared" si="0"/>
        <v>0</v>
      </c>
      <c r="AC18" s="330"/>
      <c r="AD18" s="330"/>
      <c r="AE18" s="330"/>
      <c r="AF18" s="330"/>
      <c r="AG18" s="330"/>
      <c r="AH18" s="331"/>
      <c r="AI18" s="332"/>
      <c r="AJ18" s="333"/>
      <c r="AK18" s="334"/>
      <c r="AL18" s="352"/>
      <c r="AM18" s="352"/>
      <c r="AN18" s="352"/>
      <c r="AO18" s="352"/>
      <c r="AP18" s="352"/>
      <c r="AQ18" s="352"/>
      <c r="AR18" s="353"/>
      <c r="AS18" s="119"/>
      <c r="AT18" s="120"/>
      <c r="AU18" s="141">
        <f t="shared" ref="AU18:AU36" si="7">$B18</f>
        <v>0</v>
      </c>
      <c r="AV18" s="142" t="str">
        <f t="shared" ref="AV18:AV36" si="8">$C18</f>
        <v>/</v>
      </c>
      <c r="AW18" s="183">
        <f t="shared" ref="AW18:AW36" si="9">$D18</f>
        <v>0</v>
      </c>
      <c r="AX18" s="337">
        <f t="shared" ref="AX18:AX35" si="10">$E18</f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340">
        <f t="shared" si="1"/>
        <v>0</v>
      </c>
      <c r="BN18" s="341"/>
      <c r="BO18" s="341"/>
      <c r="BP18" s="342"/>
      <c r="BQ18" s="343">
        <f t="shared" si="2"/>
        <v>0</v>
      </c>
      <c r="BR18" s="344"/>
      <c r="BS18" s="344"/>
      <c r="BT18" s="345"/>
      <c r="BU18" s="346">
        <f t="shared" ref="BU18:BU37" si="11">$AB18</f>
        <v>0</v>
      </c>
      <c r="BV18" s="347"/>
      <c r="BW18" s="347"/>
      <c r="BX18" s="347"/>
      <c r="BY18" s="347"/>
      <c r="BZ18" s="347"/>
      <c r="CA18" s="348"/>
      <c r="CB18" s="349">
        <f t="shared" ref="CB18:CB36" si="12">$AI18</f>
        <v>0</v>
      </c>
      <c r="CC18" s="350"/>
      <c r="CD18" s="351"/>
      <c r="CE18" s="335">
        <f t="shared" ref="CE18:CE36" si="13">$AL18</f>
        <v>0</v>
      </c>
      <c r="CF18" s="335"/>
      <c r="CG18" s="335"/>
      <c r="CH18" s="335"/>
      <c r="CI18" s="335"/>
      <c r="CJ18" s="335"/>
      <c r="CK18" s="336"/>
      <c r="CL18" s="121"/>
      <c r="CM18" s="120"/>
      <c r="CN18" s="141">
        <f t="shared" ref="CN18:CN36" si="14">$B18</f>
        <v>0</v>
      </c>
      <c r="CO18" s="142" t="str">
        <f t="shared" ref="CO18:CO36" si="15">$C18</f>
        <v>/</v>
      </c>
      <c r="CP18" s="183">
        <f t="shared" ref="CP18:CP36" si="16">$D18</f>
        <v>0</v>
      </c>
      <c r="CQ18" s="337">
        <f t="shared" ref="CQ18:CQ35" si="17">$E18</f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340">
        <f t="shared" si="3"/>
        <v>0</v>
      </c>
      <c r="DG18" s="341"/>
      <c r="DH18" s="341"/>
      <c r="DI18" s="342"/>
      <c r="DJ18" s="343">
        <f t="shared" si="4"/>
        <v>0</v>
      </c>
      <c r="DK18" s="344"/>
      <c r="DL18" s="344"/>
      <c r="DM18" s="345"/>
      <c r="DN18" s="346">
        <f t="shared" si="5"/>
        <v>0</v>
      </c>
      <c r="DO18" s="347"/>
      <c r="DP18" s="347"/>
      <c r="DQ18" s="347"/>
      <c r="DR18" s="347"/>
      <c r="DS18" s="347"/>
      <c r="DT18" s="348"/>
      <c r="DU18" s="349">
        <f t="shared" ref="DU18:DU36" si="18">$AI18</f>
        <v>0</v>
      </c>
      <c r="DV18" s="350"/>
      <c r="DW18" s="351"/>
      <c r="DX18" s="335">
        <f t="shared" si="6"/>
        <v>0</v>
      </c>
      <c r="DY18" s="335"/>
      <c r="DZ18" s="335"/>
      <c r="EA18" s="335"/>
      <c r="EB18" s="335"/>
      <c r="EC18" s="335"/>
      <c r="ED18" s="336"/>
      <c r="EE18" s="5"/>
    </row>
    <row r="19" spans="1:135" s="12" customFormat="1" ht="18" customHeight="1" x14ac:dyDescent="0.2">
      <c r="A19" s="118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329">
        <f t="shared" si="0"/>
        <v>0</v>
      </c>
      <c r="AC19" s="330"/>
      <c r="AD19" s="330"/>
      <c r="AE19" s="330"/>
      <c r="AF19" s="330"/>
      <c r="AG19" s="330"/>
      <c r="AH19" s="331"/>
      <c r="AI19" s="332"/>
      <c r="AJ19" s="333"/>
      <c r="AK19" s="334"/>
      <c r="AL19" s="352"/>
      <c r="AM19" s="352"/>
      <c r="AN19" s="352"/>
      <c r="AO19" s="352"/>
      <c r="AP19" s="352"/>
      <c r="AQ19" s="352"/>
      <c r="AR19" s="353"/>
      <c r="AS19" s="119"/>
      <c r="AT19" s="120"/>
      <c r="AU19" s="141">
        <f t="shared" si="7"/>
        <v>0</v>
      </c>
      <c r="AV19" s="142" t="str">
        <f t="shared" si="8"/>
        <v>/</v>
      </c>
      <c r="AW19" s="183">
        <f t="shared" si="9"/>
        <v>0</v>
      </c>
      <c r="AX19" s="337">
        <f t="shared" si="10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340">
        <f t="shared" si="1"/>
        <v>0</v>
      </c>
      <c r="BN19" s="341"/>
      <c r="BO19" s="341"/>
      <c r="BP19" s="342"/>
      <c r="BQ19" s="343">
        <f t="shared" si="2"/>
        <v>0</v>
      </c>
      <c r="BR19" s="344"/>
      <c r="BS19" s="344"/>
      <c r="BT19" s="345"/>
      <c r="BU19" s="346">
        <f t="shared" si="11"/>
        <v>0</v>
      </c>
      <c r="BV19" s="347"/>
      <c r="BW19" s="347"/>
      <c r="BX19" s="347"/>
      <c r="BY19" s="347"/>
      <c r="BZ19" s="347"/>
      <c r="CA19" s="348"/>
      <c r="CB19" s="349">
        <f t="shared" si="12"/>
        <v>0</v>
      </c>
      <c r="CC19" s="350"/>
      <c r="CD19" s="351"/>
      <c r="CE19" s="335">
        <f t="shared" si="13"/>
        <v>0</v>
      </c>
      <c r="CF19" s="335"/>
      <c r="CG19" s="335"/>
      <c r="CH19" s="335"/>
      <c r="CI19" s="335"/>
      <c r="CJ19" s="335"/>
      <c r="CK19" s="336"/>
      <c r="CL19" s="121"/>
      <c r="CM19" s="120"/>
      <c r="CN19" s="141">
        <f t="shared" si="14"/>
        <v>0</v>
      </c>
      <c r="CO19" s="142" t="str">
        <f t="shared" si="15"/>
        <v>/</v>
      </c>
      <c r="CP19" s="183">
        <f t="shared" si="16"/>
        <v>0</v>
      </c>
      <c r="CQ19" s="337">
        <f t="shared" si="17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340">
        <f t="shared" si="3"/>
        <v>0</v>
      </c>
      <c r="DG19" s="341"/>
      <c r="DH19" s="341"/>
      <c r="DI19" s="342"/>
      <c r="DJ19" s="343">
        <f t="shared" si="4"/>
        <v>0</v>
      </c>
      <c r="DK19" s="344"/>
      <c r="DL19" s="344"/>
      <c r="DM19" s="345"/>
      <c r="DN19" s="346">
        <f t="shared" si="5"/>
        <v>0</v>
      </c>
      <c r="DO19" s="347"/>
      <c r="DP19" s="347"/>
      <c r="DQ19" s="347"/>
      <c r="DR19" s="347"/>
      <c r="DS19" s="347"/>
      <c r="DT19" s="348"/>
      <c r="DU19" s="349">
        <f t="shared" si="18"/>
        <v>0</v>
      </c>
      <c r="DV19" s="350"/>
      <c r="DW19" s="351"/>
      <c r="DX19" s="335">
        <f t="shared" si="6"/>
        <v>0</v>
      </c>
      <c r="DY19" s="335"/>
      <c r="DZ19" s="335"/>
      <c r="EA19" s="335"/>
      <c r="EB19" s="335"/>
      <c r="EC19" s="335"/>
      <c r="ED19" s="336"/>
      <c r="EE19" s="5"/>
    </row>
    <row r="20" spans="1:135" s="12" customFormat="1" ht="18" customHeight="1" x14ac:dyDescent="0.2">
      <c r="A20" s="118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329">
        <f t="shared" si="0"/>
        <v>0</v>
      </c>
      <c r="AC20" s="330"/>
      <c r="AD20" s="330"/>
      <c r="AE20" s="330"/>
      <c r="AF20" s="330"/>
      <c r="AG20" s="330"/>
      <c r="AH20" s="331"/>
      <c r="AI20" s="332"/>
      <c r="AJ20" s="333"/>
      <c r="AK20" s="334"/>
      <c r="AL20" s="352"/>
      <c r="AM20" s="352"/>
      <c r="AN20" s="352"/>
      <c r="AO20" s="352"/>
      <c r="AP20" s="352"/>
      <c r="AQ20" s="352"/>
      <c r="AR20" s="353"/>
      <c r="AS20" s="119"/>
      <c r="AT20" s="120"/>
      <c r="AU20" s="141">
        <f t="shared" si="7"/>
        <v>0</v>
      </c>
      <c r="AV20" s="142" t="str">
        <f t="shared" si="8"/>
        <v>/</v>
      </c>
      <c r="AW20" s="183">
        <f t="shared" si="9"/>
        <v>0</v>
      </c>
      <c r="AX20" s="337">
        <f t="shared" si="10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340">
        <f t="shared" si="1"/>
        <v>0</v>
      </c>
      <c r="BN20" s="341"/>
      <c r="BO20" s="341"/>
      <c r="BP20" s="342"/>
      <c r="BQ20" s="343">
        <f t="shared" si="2"/>
        <v>0</v>
      </c>
      <c r="BR20" s="344"/>
      <c r="BS20" s="344"/>
      <c r="BT20" s="345"/>
      <c r="BU20" s="346">
        <f t="shared" si="11"/>
        <v>0</v>
      </c>
      <c r="BV20" s="347"/>
      <c r="BW20" s="347"/>
      <c r="BX20" s="347"/>
      <c r="BY20" s="347"/>
      <c r="BZ20" s="347"/>
      <c r="CA20" s="348"/>
      <c r="CB20" s="349">
        <f t="shared" si="12"/>
        <v>0</v>
      </c>
      <c r="CC20" s="350"/>
      <c r="CD20" s="351"/>
      <c r="CE20" s="335">
        <f t="shared" si="13"/>
        <v>0</v>
      </c>
      <c r="CF20" s="335"/>
      <c r="CG20" s="335"/>
      <c r="CH20" s="335"/>
      <c r="CI20" s="335"/>
      <c r="CJ20" s="335"/>
      <c r="CK20" s="336"/>
      <c r="CL20" s="121"/>
      <c r="CM20" s="120"/>
      <c r="CN20" s="141">
        <f t="shared" si="14"/>
        <v>0</v>
      </c>
      <c r="CO20" s="142" t="str">
        <f t="shared" si="15"/>
        <v>/</v>
      </c>
      <c r="CP20" s="183">
        <f t="shared" si="16"/>
        <v>0</v>
      </c>
      <c r="CQ20" s="337">
        <f t="shared" si="17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340">
        <f t="shared" si="3"/>
        <v>0</v>
      </c>
      <c r="DG20" s="341"/>
      <c r="DH20" s="341"/>
      <c r="DI20" s="342"/>
      <c r="DJ20" s="343">
        <f t="shared" si="4"/>
        <v>0</v>
      </c>
      <c r="DK20" s="344"/>
      <c r="DL20" s="344"/>
      <c r="DM20" s="345"/>
      <c r="DN20" s="346">
        <f t="shared" si="5"/>
        <v>0</v>
      </c>
      <c r="DO20" s="347"/>
      <c r="DP20" s="347"/>
      <c r="DQ20" s="347"/>
      <c r="DR20" s="347"/>
      <c r="DS20" s="347"/>
      <c r="DT20" s="348"/>
      <c r="DU20" s="349">
        <f t="shared" si="18"/>
        <v>0</v>
      </c>
      <c r="DV20" s="350"/>
      <c r="DW20" s="351"/>
      <c r="DX20" s="335">
        <f t="shared" si="6"/>
        <v>0</v>
      </c>
      <c r="DY20" s="335"/>
      <c r="DZ20" s="335"/>
      <c r="EA20" s="335"/>
      <c r="EB20" s="335"/>
      <c r="EC20" s="335"/>
      <c r="ED20" s="336"/>
      <c r="EE20" s="5"/>
    </row>
    <row r="21" spans="1:135" s="12" customFormat="1" ht="18" customHeight="1" x14ac:dyDescent="0.2">
      <c r="A21" s="118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329">
        <f t="shared" si="0"/>
        <v>0</v>
      </c>
      <c r="AC21" s="330"/>
      <c r="AD21" s="330"/>
      <c r="AE21" s="330"/>
      <c r="AF21" s="330"/>
      <c r="AG21" s="330"/>
      <c r="AH21" s="331"/>
      <c r="AI21" s="332"/>
      <c r="AJ21" s="333"/>
      <c r="AK21" s="334"/>
      <c r="AL21" s="352"/>
      <c r="AM21" s="352"/>
      <c r="AN21" s="352"/>
      <c r="AO21" s="352"/>
      <c r="AP21" s="352"/>
      <c r="AQ21" s="352"/>
      <c r="AR21" s="353"/>
      <c r="AS21" s="119"/>
      <c r="AT21" s="120"/>
      <c r="AU21" s="141">
        <f t="shared" si="7"/>
        <v>0</v>
      </c>
      <c r="AV21" s="142" t="str">
        <f t="shared" si="8"/>
        <v>/</v>
      </c>
      <c r="AW21" s="183">
        <f t="shared" si="9"/>
        <v>0</v>
      </c>
      <c r="AX21" s="337">
        <f t="shared" si="10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340">
        <f t="shared" si="1"/>
        <v>0</v>
      </c>
      <c r="BN21" s="341"/>
      <c r="BO21" s="341"/>
      <c r="BP21" s="342"/>
      <c r="BQ21" s="343">
        <f t="shared" si="2"/>
        <v>0</v>
      </c>
      <c r="BR21" s="344"/>
      <c r="BS21" s="344"/>
      <c r="BT21" s="345"/>
      <c r="BU21" s="346">
        <f t="shared" si="11"/>
        <v>0</v>
      </c>
      <c r="BV21" s="347"/>
      <c r="BW21" s="347"/>
      <c r="BX21" s="347"/>
      <c r="BY21" s="347"/>
      <c r="BZ21" s="347"/>
      <c r="CA21" s="348"/>
      <c r="CB21" s="349">
        <f t="shared" si="12"/>
        <v>0</v>
      </c>
      <c r="CC21" s="350"/>
      <c r="CD21" s="351"/>
      <c r="CE21" s="335">
        <f t="shared" si="13"/>
        <v>0</v>
      </c>
      <c r="CF21" s="335"/>
      <c r="CG21" s="335"/>
      <c r="CH21" s="335"/>
      <c r="CI21" s="335"/>
      <c r="CJ21" s="335"/>
      <c r="CK21" s="336"/>
      <c r="CL21" s="121"/>
      <c r="CM21" s="120"/>
      <c r="CN21" s="141">
        <f t="shared" si="14"/>
        <v>0</v>
      </c>
      <c r="CO21" s="142" t="str">
        <f t="shared" si="15"/>
        <v>/</v>
      </c>
      <c r="CP21" s="183">
        <f t="shared" si="16"/>
        <v>0</v>
      </c>
      <c r="CQ21" s="337">
        <f t="shared" si="17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340">
        <f t="shared" si="3"/>
        <v>0</v>
      </c>
      <c r="DG21" s="341"/>
      <c r="DH21" s="341"/>
      <c r="DI21" s="342"/>
      <c r="DJ21" s="343">
        <f t="shared" si="4"/>
        <v>0</v>
      </c>
      <c r="DK21" s="344"/>
      <c r="DL21" s="344"/>
      <c r="DM21" s="345"/>
      <c r="DN21" s="346">
        <f t="shared" si="5"/>
        <v>0</v>
      </c>
      <c r="DO21" s="347"/>
      <c r="DP21" s="347"/>
      <c r="DQ21" s="347"/>
      <c r="DR21" s="347"/>
      <c r="DS21" s="347"/>
      <c r="DT21" s="348"/>
      <c r="DU21" s="349">
        <f t="shared" si="18"/>
        <v>0</v>
      </c>
      <c r="DV21" s="350"/>
      <c r="DW21" s="351"/>
      <c r="DX21" s="335">
        <f t="shared" si="6"/>
        <v>0</v>
      </c>
      <c r="DY21" s="335"/>
      <c r="DZ21" s="335"/>
      <c r="EA21" s="335"/>
      <c r="EB21" s="335"/>
      <c r="EC21" s="335"/>
      <c r="ED21" s="336"/>
      <c r="EE21" s="5"/>
    </row>
    <row r="22" spans="1:135" s="7" customFormat="1" ht="18" customHeight="1" x14ac:dyDescent="0.15">
      <c r="A22" s="51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329">
        <f t="shared" si="0"/>
        <v>0</v>
      </c>
      <c r="AC22" s="330"/>
      <c r="AD22" s="330"/>
      <c r="AE22" s="330"/>
      <c r="AF22" s="330"/>
      <c r="AG22" s="330"/>
      <c r="AH22" s="331"/>
      <c r="AI22" s="332"/>
      <c r="AJ22" s="333"/>
      <c r="AK22" s="334"/>
      <c r="AL22" s="352"/>
      <c r="AM22" s="352"/>
      <c r="AN22" s="352"/>
      <c r="AO22" s="352"/>
      <c r="AP22" s="352"/>
      <c r="AQ22" s="352"/>
      <c r="AR22" s="353"/>
      <c r="AS22" s="51"/>
      <c r="AT22" s="86"/>
      <c r="AU22" s="141">
        <f t="shared" si="7"/>
        <v>0</v>
      </c>
      <c r="AV22" s="142" t="str">
        <f t="shared" si="8"/>
        <v>/</v>
      </c>
      <c r="AW22" s="183">
        <f t="shared" si="9"/>
        <v>0</v>
      </c>
      <c r="AX22" s="337">
        <f t="shared" si="10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340">
        <f t="shared" si="1"/>
        <v>0</v>
      </c>
      <c r="BN22" s="341"/>
      <c r="BO22" s="341"/>
      <c r="BP22" s="342"/>
      <c r="BQ22" s="343">
        <f t="shared" si="2"/>
        <v>0</v>
      </c>
      <c r="BR22" s="344"/>
      <c r="BS22" s="344"/>
      <c r="BT22" s="345"/>
      <c r="BU22" s="346">
        <f t="shared" si="11"/>
        <v>0</v>
      </c>
      <c r="BV22" s="347"/>
      <c r="BW22" s="347"/>
      <c r="BX22" s="347"/>
      <c r="BY22" s="347"/>
      <c r="BZ22" s="347"/>
      <c r="CA22" s="348"/>
      <c r="CB22" s="349">
        <f t="shared" si="12"/>
        <v>0</v>
      </c>
      <c r="CC22" s="350"/>
      <c r="CD22" s="351"/>
      <c r="CE22" s="335">
        <f t="shared" si="13"/>
        <v>0</v>
      </c>
      <c r="CF22" s="335"/>
      <c r="CG22" s="335"/>
      <c r="CH22" s="335"/>
      <c r="CI22" s="335"/>
      <c r="CJ22" s="335"/>
      <c r="CK22" s="336"/>
      <c r="CL22" s="86"/>
      <c r="CM22" s="86"/>
      <c r="CN22" s="141">
        <f t="shared" si="14"/>
        <v>0</v>
      </c>
      <c r="CO22" s="142" t="str">
        <f t="shared" si="15"/>
        <v>/</v>
      </c>
      <c r="CP22" s="183">
        <f t="shared" si="16"/>
        <v>0</v>
      </c>
      <c r="CQ22" s="337">
        <f t="shared" si="17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340">
        <f t="shared" si="3"/>
        <v>0</v>
      </c>
      <c r="DG22" s="341"/>
      <c r="DH22" s="341"/>
      <c r="DI22" s="342"/>
      <c r="DJ22" s="343">
        <f t="shared" si="4"/>
        <v>0</v>
      </c>
      <c r="DK22" s="344"/>
      <c r="DL22" s="344"/>
      <c r="DM22" s="345"/>
      <c r="DN22" s="346">
        <f t="shared" si="5"/>
        <v>0</v>
      </c>
      <c r="DO22" s="347"/>
      <c r="DP22" s="347"/>
      <c r="DQ22" s="347"/>
      <c r="DR22" s="347"/>
      <c r="DS22" s="347"/>
      <c r="DT22" s="348"/>
      <c r="DU22" s="349">
        <f t="shared" si="18"/>
        <v>0</v>
      </c>
      <c r="DV22" s="350"/>
      <c r="DW22" s="351"/>
      <c r="DX22" s="335">
        <f t="shared" si="6"/>
        <v>0</v>
      </c>
      <c r="DY22" s="335"/>
      <c r="DZ22" s="335"/>
      <c r="EA22" s="335"/>
      <c r="EB22" s="335"/>
      <c r="EC22" s="335"/>
      <c r="ED22" s="336"/>
      <c r="EE22" s="1"/>
    </row>
    <row r="23" spans="1:135" s="12" customFormat="1" ht="18" customHeight="1" x14ac:dyDescent="0.2">
      <c r="A23" s="118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329">
        <f t="shared" si="0"/>
        <v>0</v>
      </c>
      <c r="AC23" s="330"/>
      <c r="AD23" s="330"/>
      <c r="AE23" s="330"/>
      <c r="AF23" s="330"/>
      <c r="AG23" s="330"/>
      <c r="AH23" s="331"/>
      <c r="AI23" s="332"/>
      <c r="AJ23" s="333"/>
      <c r="AK23" s="334"/>
      <c r="AL23" s="352"/>
      <c r="AM23" s="352"/>
      <c r="AN23" s="352"/>
      <c r="AO23" s="352"/>
      <c r="AP23" s="352"/>
      <c r="AQ23" s="352"/>
      <c r="AR23" s="353"/>
      <c r="AS23" s="119"/>
      <c r="AT23" s="120"/>
      <c r="AU23" s="141">
        <f t="shared" si="7"/>
        <v>0</v>
      </c>
      <c r="AV23" s="142" t="str">
        <f t="shared" si="8"/>
        <v>/</v>
      </c>
      <c r="AW23" s="183">
        <f t="shared" si="9"/>
        <v>0</v>
      </c>
      <c r="AX23" s="337">
        <f t="shared" si="10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340">
        <f t="shared" si="1"/>
        <v>0</v>
      </c>
      <c r="BN23" s="341"/>
      <c r="BO23" s="341"/>
      <c r="BP23" s="342"/>
      <c r="BQ23" s="343">
        <f t="shared" si="2"/>
        <v>0</v>
      </c>
      <c r="BR23" s="344"/>
      <c r="BS23" s="344"/>
      <c r="BT23" s="345"/>
      <c r="BU23" s="346">
        <f t="shared" si="11"/>
        <v>0</v>
      </c>
      <c r="BV23" s="347"/>
      <c r="BW23" s="347"/>
      <c r="BX23" s="347"/>
      <c r="BY23" s="347"/>
      <c r="BZ23" s="347"/>
      <c r="CA23" s="348"/>
      <c r="CB23" s="349">
        <f t="shared" si="12"/>
        <v>0</v>
      </c>
      <c r="CC23" s="350"/>
      <c r="CD23" s="351"/>
      <c r="CE23" s="335">
        <f t="shared" si="13"/>
        <v>0</v>
      </c>
      <c r="CF23" s="335"/>
      <c r="CG23" s="335"/>
      <c r="CH23" s="335"/>
      <c r="CI23" s="335"/>
      <c r="CJ23" s="335"/>
      <c r="CK23" s="336"/>
      <c r="CL23" s="121"/>
      <c r="CM23" s="120"/>
      <c r="CN23" s="141">
        <f t="shared" si="14"/>
        <v>0</v>
      </c>
      <c r="CO23" s="142" t="str">
        <f t="shared" si="15"/>
        <v>/</v>
      </c>
      <c r="CP23" s="183">
        <f t="shared" si="16"/>
        <v>0</v>
      </c>
      <c r="CQ23" s="337">
        <f t="shared" si="17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340">
        <f t="shared" si="3"/>
        <v>0</v>
      </c>
      <c r="DG23" s="341"/>
      <c r="DH23" s="341"/>
      <c r="DI23" s="342"/>
      <c r="DJ23" s="343">
        <f t="shared" si="4"/>
        <v>0</v>
      </c>
      <c r="DK23" s="344"/>
      <c r="DL23" s="344"/>
      <c r="DM23" s="345"/>
      <c r="DN23" s="346">
        <f t="shared" si="5"/>
        <v>0</v>
      </c>
      <c r="DO23" s="347"/>
      <c r="DP23" s="347"/>
      <c r="DQ23" s="347"/>
      <c r="DR23" s="347"/>
      <c r="DS23" s="347"/>
      <c r="DT23" s="348"/>
      <c r="DU23" s="349">
        <f t="shared" si="18"/>
        <v>0</v>
      </c>
      <c r="DV23" s="350"/>
      <c r="DW23" s="351"/>
      <c r="DX23" s="335">
        <f t="shared" si="6"/>
        <v>0</v>
      </c>
      <c r="DY23" s="335"/>
      <c r="DZ23" s="335"/>
      <c r="EA23" s="335"/>
      <c r="EB23" s="335"/>
      <c r="EC23" s="335"/>
      <c r="ED23" s="336"/>
      <c r="EE23" s="5"/>
    </row>
    <row r="24" spans="1:135" s="12" customFormat="1" ht="18" customHeight="1" x14ac:dyDescent="0.2">
      <c r="A24" s="118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329">
        <f t="shared" si="0"/>
        <v>0</v>
      </c>
      <c r="AC24" s="330"/>
      <c r="AD24" s="330"/>
      <c r="AE24" s="330"/>
      <c r="AF24" s="330"/>
      <c r="AG24" s="330"/>
      <c r="AH24" s="331"/>
      <c r="AI24" s="332"/>
      <c r="AJ24" s="333"/>
      <c r="AK24" s="334"/>
      <c r="AL24" s="352"/>
      <c r="AM24" s="352"/>
      <c r="AN24" s="352"/>
      <c r="AO24" s="352"/>
      <c r="AP24" s="352"/>
      <c r="AQ24" s="352"/>
      <c r="AR24" s="353"/>
      <c r="AS24" s="119"/>
      <c r="AT24" s="120"/>
      <c r="AU24" s="141">
        <f t="shared" si="7"/>
        <v>0</v>
      </c>
      <c r="AV24" s="142" t="str">
        <f t="shared" si="8"/>
        <v>/</v>
      </c>
      <c r="AW24" s="183">
        <f t="shared" si="9"/>
        <v>0</v>
      </c>
      <c r="AX24" s="337">
        <f t="shared" si="10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340">
        <f t="shared" si="1"/>
        <v>0</v>
      </c>
      <c r="BN24" s="341"/>
      <c r="BO24" s="341"/>
      <c r="BP24" s="342"/>
      <c r="BQ24" s="343">
        <f t="shared" si="2"/>
        <v>0</v>
      </c>
      <c r="BR24" s="344"/>
      <c r="BS24" s="344"/>
      <c r="BT24" s="345"/>
      <c r="BU24" s="346">
        <f t="shared" si="11"/>
        <v>0</v>
      </c>
      <c r="BV24" s="347"/>
      <c r="BW24" s="347"/>
      <c r="BX24" s="347"/>
      <c r="BY24" s="347"/>
      <c r="BZ24" s="347"/>
      <c r="CA24" s="348"/>
      <c r="CB24" s="349">
        <f t="shared" si="12"/>
        <v>0</v>
      </c>
      <c r="CC24" s="350"/>
      <c r="CD24" s="351"/>
      <c r="CE24" s="335">
        <f t="shared" si="13"/>
        <v>0</v>
      </c>
      <c r="CF24" s="335"/>
      <c r="CG24" s="335"/>
      <c r="CH24" s="335"/>
      <c r="CI24" s="335"/>
      <c r="CJ24" s="335"/>
      <c r="CK24" s="336"/>
      <c r="CL24" s="121"/>
      <c r="CM24" s="120"/>
      <c r="CN24" s="141">
        <f t="shared" si="14"/>
        <v>0</v>
      </c>
      <c r="CO24" s="142" t="str">
        <f t="shared" si="15"/>
        <v>/</v>
      </c>
      <c r="CP24" s="183">
        <f t="shared" si="16"/>
        <v>0</v>
      </c>
      <c r="CQ24" s="337">
        <f t="shared" si="17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340">
        <f t="shared" si="3"/>
        <v>0</v>
      </c>
      <c r="DG24" s="341"/>
      <c r="DH24" s="341"/>
      <c r="DI24" s="342"/>
      <c r="DJ24" s="343">
        <f t="shared" si="4"/>
        <v>0</v>
      </c>
      <c r="DK24" s="344"/>
      <c r="DL24" s="344"/>
      <c r="DM24" s="345"/>
      <c r="DN24" s="346">
        <f t="shared" si="5"/>
        <v>0</v>
      </c>
      <c r="DO24" s="347"/>
      <c r="DP24" s="347"/>
      <c r="DQ24" s="347"/>
      <c r="DR24" s="347"/>
      <c r="DS24" s="347"/>
      <c r="DT24" s="348"/>
      <c r="DU24" s="349">
        <f t="shared" si="18"/>
        <v>0</v>
      </c>
      <c r="DV24" s="350"/>
      <c r="DW24" s="351"/>
      <c r="DX24" s="335">
        <f t="shared" si="6"/>
        <v>0</v>
      </c>
      <c r="DY24" s="335"/>
      <c r="DZ24" s="335"/>
      <c r="EA24" s="335"/>
      <c r="EB24" s="335"/>
      <c r="EC24" s="335"/>
      <c r="ED24" s="336"/>
      <c r="EE24" s="5"/>
    </row>
    <row r="25" spans="1:135" s="12" customFormat="1" ht="18" customHeight="1" x14ac:dyDescent="0.2">
      <c r="A25" s="118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329">
        <f t="shared" si="0"/>
        <v>0</v>
      </c>
      <c r="AC25" s="330"/>
      <c r="AD25" s="330"/>
      <c r="AE25" s="330"/>
      <c r="AF25" s="330"/>
      <c r="AG25" s="330"/>
      <c r="AH25" s="331"/>
      <c r="AI25" s="332"/>
      <c r="AJ25" s="333"/>
      <c r="AK25" s="334"/>
      <c r="AL25" s="352"/>
      <c r="AM25" s="352"/>
      <c r="AN25" s="352"/>
      <c r="AO25" s="352"/>
      <c r="AP25" s="352"/>
      <c r="AQ25" s="352"/>
      <c r="AR25" s="353"/>
      <c r="AS25" s="119"/>
      <c r="AT25" s="120"/>
      <c r="AU25" s="141">
        <f t="shared" si="7"/>
        <v>0</v>
      </c>
      <c r="AV25" s="142" t="str">
        <f t="shared" si="8"/>
        <v>/</v>
      </c>
      <c r="AW25" s="183">
        <f t="shared" si="9"/>
        <v>0</v>
      </c>
      <c r="AX25" s="337">
        <f t="shared" si="10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340">
        <f t="shared" si="1"/>
        <v>0</v>
      </c>
      <c r="BN25" s="341"/>
      <c r="BO25" s="341"/>
      <c r="BP25" s="342"/>
      <c r="BQ25" s="343">
        <f t="shared" si="2"/>
        <v>0</v>
      </c>
      <c r="BR25" s="344"/>
      <c r="BS25" s="344"/>
      <c r="BT25" s="345"/>
      <c r="BU25" s="346">
        <f t="shared" si="11"/>
        <v>0</v>
      </c>
      <c r="BV25" s="347"/>
      <c r="BW25" s="347"/>
      <c r="BX25" s="347"/>
      <c r="BY25" s="347"/>
      <c r="BZ25" s="347"/>
      <c r="CA25" s="348"/>
      <c r="CB25" s="349">
        <f t="shared" si="12"/>
        <v>0</v>
      </c>
      <c r="CC25" s="350"/>
      <c r="CD25" s="351"/>
      <c r="CE25" s="335">
        <f t="shared" si="13"/>
        <v>0</v>
      </c>
      <c r="CF25" s="335"/>
      <c r="CG25" s="335"/>
      <c r="CH25" s="335"/>
      <c r="CI25" s="335"/>
      <c r="CJ25" s="335"/>
      <c r="CK25" s="336"/>
      <c r="CL25" s="121"/>
      <c r="CM25" s="120"/>
      <c r="CN25" s="141">
        <f t="shared" si="14"/>
        <v>0</v>
      </c>
      <c r="CO25" s="142" t="str">
        <f t="shared" si="15"/>
        <v>/</v>
      </c>
      <c r="CP25" s="183">
        <f t="shared" si="16"/>
        <v>0</v>
      </c>
      <c r="CQ25" s="337">
        <f t="shared" si="17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340">
        <f t="shared" si="3"/>
        <v>0</v>
      </c>
      <c r="DG25" s="341"/>
      <c r="DH25" s="341"/>
      <c r="DI25" s="342"/>
      <c r="DJ25" s="343">
        <f t="shared" si="4"/>
        <v>0</v>
      </c>
      <c r="DK25" s="344"/>
      <c r="DL25" s="344"/>
      <c r="DM25" s="345"/>
      <c r="DN25" s="346">
        <f t="shared" si="5"/>
        <v>0</v>
      </c>
      <c r="DO25" s="347"/>
      <c r="DP25" s="347"/>
      <c r="DQ25" s="347"/>
      <c r="DR25" s="347"/>
      <c r="DS25" s="347"/>
      <c r="DT25" s="348"/>
      <c r="DU25" s="349">
        <f t="shared" si="18"/>
        <v>0</v>
      </c>
      <c r="DV25" s="350"/>
      <c r="DW25" s="351"/>
      <c r="DX25" s="335">
        <f t="shared" si="6"/>
        <v>0</v>
      </c>
      <c r="DY25" s="335"/>
      <c r="DZ25" s="335"/>
      <c r="EA25" s="335"/>
      <c r="EB25" s="335"/>
      <c r="EC25" s="335"/>
      <c r="ED25" s="336"/>
      <c r="EE25" s="5"/>
    </row>
    <row r="26" spans="1:135" s="12" customFormat="1" ht="18" customHeight="1" x14ac:dyDescent="0.2">
      <c r="A26" s="118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329">
        <f t="shared" si="0"/>
        <v>0</v>
      </c>
      <c r="AC26" s="330"/>
      <c r="AD26" s="330"/>
      <c r="AE26" s="330"/>
      <c r="AF26" s="330"/>
      <c r="AG26" s="330"/>
      <c r="AH26" s="331"/>
      <c r="AI26" s="332"/>
      <c r="AJ26" s="333"/>
      <c r="AK26" s="334"/>
      <c r="AL26" s="352"/>
      <c r="AM26" s="352"/>
      <c r="AN26" s="352"/>
      <c r="AO26" s="352"/>
      <c r="AP26" s="352"/>
      <c r="AQ26" s="352"/>
      <c r="AR26" s="353"/>
      <c r="AS26" s="119"/>
      <c r="AT26" s="120"/>
      <c r="AU26" s="141">
        <f t="shared" si="7"/>
        <v>0</v>
      </c>
      <c r="AV26" s="142" t="str">
        <f t="shared" si="8"/>
        <v>/</v>
      </c>
      <c r="AW26" s="183">
        <f t="shared" si="9"/>
        <v>0</v>
      </c>
      <c r="AX26" s="337">
        <f t="shared" si="10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340">
        <f t="shared" si="1"/>
        <v>0</v>
      </c>
      <c r="BN26" s="341"/>
      <c r="BO26" s="341"/>
      <c r="BP26" s="342"/>
      <c r="BQ26" s="343">
        <f t="shared" si="2"/>
        <v>0</v>
      </c>
      <c r="BR26" s="344"/>
      <c r="BS26" s="344"/>
      <c r="BT26" s="345"/>
      <c r="BU26" s="346">
        <f t="shared" si="11"/>
        <v>0</v>
      </c>
      <c r="BV26" s="347"/>
      <c r="BW26" s="347"/>
      <c r="BX26" s="347"/>
      <c r="BY26" s="347"/>
      <c r="BZ26" s="347"/>
      <c r="CA26" s="348"/>
      <c r="CB26" s="349">
        <f t="shared" si="12"/>
        <v>0</v>
      </c>
      <c r="CC26" s="350"/>
      <c r="CD26" s="351"/>
      <c r="CE26" s="335">
        <f t="shared" si="13"/>
        <v>0</v>
      </c>
      <c r="CF26" s="335"/>
      <c r="CG26" s="335"/>
      <c r="CH26" s="335"/>
      <c r="CI26" s="335"/>
      <c r="CJ26" s="335"/>
      <c r="CK26" s="336"/>
      <c r="CL26" s="121"/>
      <c r="CM26" s="120"/>
      <c r="CN26" s="141">
        <f t="shared" si="14"/>
        <v>0</v>
      </c>
      <c r="CO26" s="142" t="str">
        <f t="shared" si="15"/>
        <v>/</v>
      </c>
      <c r="CP26" s="183">
        <f t="shared" si="16"/>
        <v>0</v>
      </c>
      <c r="CQ26" s="337">
        <f t="shared" si="17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340">
        <f t="shared" si="3"/>
        <v>0</v>
      </c>
      <c r="DG26" s="341"/>
      <c r="DH26" s="341"/>
      <c r="DI26" s="342"/>
      <c r="DJ26" s="343">
        <f t="shared" si="4"/>
        <v>0</v>
      </c>
      <c r="DK26" s="344"/>
      <c r="DL26" s="344"/>
      <c r="DM26" s="345"/>
      <c r="DN26" s="346">
        <f t="shared" si="5"/>
        <v>0</v>
      </c>
      <c r="DO26" s="347"/>
      <c r="DP26" s="347"/>
      <c r="DQ26" s="347"/>
      <c r="DR26" s="347"/>
      <c r="DS26" s="347"/>
      <c r="DT26" s="348"/>
      <c r="DU26" s="349">
        <f t="shared" si="18"/>
        <v>0</v>
      </c>
      <c r="DV26" s="350"/>
      <c r="DW26" s="351"/>
      <c r="DX26" s="335">
        <f t="shared" si="6"/>
        <v>0</v>
      </c>
      <c r="DY26" s="335"/>
      <c r="DZ26" s="335"/>
      <c r="EA26" s="335"/>
      <c r="EB26" s="335"/>
      <c r="EC26" s="335"/>
      <c r="ED26" s="336"/>
      <c r="EE26" s="5"/>
    </row>
    <row r="27" spans="1:135" s="12" customFormat="1" ht="18" customHeight="1" x14ac:dyDescent="0.2">
      <c r="A27" s="118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329">
        <f t="shared" si="0"/>
        <v>0</v>
      </c>
      <c r="AC27" s="330"/>
      <c r="AD27" s="330"/>
      <c r="AE27" s="330"/>
      <c r="AF27" s="330"/>
      <c r="AG27" s="330"/>
      <c r="AH27" s="331"/>
      <c r="AI27" s="332"/>
      <c r="AJ27" s="333"/>
      <c r="AK27" s="334"/>
      <c r="AL27" s="352"/>
      <c r="AM27" s="352"/>
      <c r="AN27" s="352"/>
      <c r="AO27" s="352"/>
      <c r="AP27" s="352"/>
      <c r="AQ27" s="352"/>
      <c r="AR27" s="353"/>
      <c r="AS27" s="119"/>
      <c r="AT27" s="120"/>
      <c r="AU27" s="141">
        <f t="shared" si="7"/>
        <v>0</v>
      </c>
      <c r="AV27" s="142" t="str">
        <f t="shared" si="8"/>
        <v>/</v>
      </c>
      <c r="AW27" s="183">
        <f t="shared" si="9"/>
        <v>0</v>
      </c>
      <c r="AX27" s="337">
        <f t="shared" si="10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340">
        <f t="shared" si="1"/>
        <v>0</v>
      </c>
      <c r="BN27" s="341"/>
      <c r="BO27" s="341"/>
      <c r="BP27" s="342"/>
      <c r="BQ27" s="343">
        <f t="shared" si="2"/>
        <v>0</v>
      </c>
      <c r="BR27" s="344"/>
      <c r="BS27" s="344"/>
      <c r="BT27" s="345"/>
      <c r="BU27" s="346">
        <f t="shared" si="11"/>
        <v>0</v>
      </c>
      <c r="BV27" s="347"/>
      <c r="BW27" s="347"/>
      <c r="BX27" s="347"/>
      <c r="BY27" s="347"/>
      <c r="BZ27" s="347"/>
      <c r="CA27" s="348"/>
      <c r="CB27" s="349">
        <f t="shared" si="12"/>
        <v>0</v>
      </c>
      <c r="CC27" s="350"/>
      <c r="CD27" s="351"/>
      <c r="CE27" s="335">
        <f t="shared" si="13"/>
        <v>0</v>
      </c>
      <c r="CF27" s="335"/>
      <c r="CG27" s="335"/>
      <c r="CH27" s="335"/>
      <c r="CI27" s="335"/>
      <c r="CJ27" s="335"/>
      <c r="CK27" s="336"/>
      <c r="CL27" s="121"/>
      <c r="CM27" s="120"/>
      <c r="CN27" s="141">
        <f t="shared" si="14"/>
        <v>0</v>
      </c>
      <c r="CO27" s="142" t="str">
        <f t="shared" si="15"/>
        <v>/</v>
      </c>
      <c r="CP27" s="183">
        <f t="shared" si="16"/>
        <v>0</v>
      </c>
      <c r="CQ27" s="337">
        <f t="shared" si="17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340">
        <f t="shared" si="3"/>
        <v>0</v>
      </c>
      <c r="DG27" s="341"/>
      <c r="DH27" s="341"/>
      <c r="DI27" s="342"/>
      <c r="DJ27" s="343">
        <f t="shared" si="4"/>
        <v>0</v>
      </c>
      <c r="DK27" s="344"/>
      <c r="DL27" s="344"/>
      <c r="DM27" s="345"/>
      <c r="DN27" s="346">
        <f t="shared" si="5"/>
        <v>0</v>
      </c>
      <c r="DO27" s="347"/>
      <c r="DP27" s="347"/>
      <c r="DQ27" s="347"/>
      <c r="DR27" s="347"/>
      <c r="DS27" s="347"/>
      <c r="DT27" s="348"/>
      <c r="DU27" s="349">
        <f t="shared" si="18"/>
        <v>0</v>
      </c>
      <c r="DV27" s="350"/>
      <c r="DW27" s="351"/>
      <c r="DX27" s="335">
        <f t="shared" si="6"/>
        <v>0</v>
      </c>
      <c r="DY27" s="335"/>
      <c r="DZ27" s="335"/>
      <c r="EA27" s="335"/>
      <c r="EB27" s="335"/>
      <c r="EC27" s="335"/>
      <c r="ED27" s="336"/>
      <c r="EE27" s="5"/>
    </row>
    <row r="28" spans="1:135" s="12" customFormat="1" ht="18" customHeight="1" x14ac:dyDescent="0.2">
      <c r="A28" s="118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329">
        <f t="shared" si="0"/>
        <v>0</v>
      </c>
      <c r="AC28" s="330"/>
      <c r="AD28" s="330"/>
      <c r="AE28" s="330"/>
      <c r="AF28" s="330"/>
      <c r="AG28" s="330"/>
      <c r="AH28" s="331"/>
      <c r="AI28" s="332"/>
      <c r="AJ28" s="333"/>
      <c r="AK28" s="334"/>
      <c r="AL28" s="352"/>
      <c r="AM28" s="352"/>
      <c r="AN28" s="352"/>
      <c r="AO28" s="352"/>
      <c r="AP28" s="352"/>
      <c r="AQ28" s="352"/>
      <c r="AR28" s="353"/>
      <c r="AS28" s="119"/>
      <c r="AT28" s="120"/>
      <c r="AU28" s="141">
        <f t="shared" si="7"/>
        <v>0</v>
      </c>
      <c r="AV28" s="142" t="str">
        <f t="shared" si="8"/>
        <v>/</v>
      </c>
      <c r="AW28" s="183">
        <f t="shared" si="9"/>
        <v>0</v>
      </c>
      <c r="AX28" s="337">
        <f t="shared" si="10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340">
        <f t="shared" si="1"/>
        <v>0</v>
      </c>
      <c r="BN28" s="341"/>
      <c r="BO28" s="341"/>
      <c r="BP28" s="342"/>
      <c r="BQ28" s="343">
        <f t="shared" si="2"/>
        <v>0</v>
      </c>
      <c r="BR28" s="344"/>
      <c r="BS28" s="344"/>
      <c r="BT28" s="345"/>
      <c r="BU28" s="346">
        <f t="shared" si="11"/>
        <v>0</v>
      </c>
      <c r="BV28" s="347"/>
      <c r="BW28" s="347"/>
      <c r="BX28" s="347"/>
      <c r="BY28" s="347"/>
      <c r="BZ28" s="347"/>
      <c r="CA28" s="348"/>
      <c r="CB28" s="349">
        <f t="shared" si="12"/>
        <v>0</v>
      </c>
      <c r="CC28" s="350"/>
      <c r="CD28" s="351"/>
      <c r="CE28" s="335">
        <f t="shared" si="13"/>
        <v>0</v>
      </c>
      <c r="CF28" s="335"/>
      <c r="CG28" s="335"/>
      <c r="CH28" s="335"/>
      <c r="CI28" s="335"/>
      <c r="CJ28" s="335"/>
      <c r="CK28" s="336"/>
      <c r="CL28" s="121"/>
      <c r="CM28" s="120"/>
      <c r="CN28" s="141">
        <f t="shared" si="14"/>
        <v>0</v>
      </c>
      <c r="CO28" s="142" t="str">
        <f t="shared" si="15"/>
        <v>/</v>
      </c>
      <c r="CP28" s="183">
        <f t="shared" si="16"/>
        <v>0</v>
      </c>
      <c r="CQ28" s="337">
        <f t="shared" si="17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340">
        <f t="shared" si="3"/>
        <v>0</v>
      </c>
      <c r="DG28" s="341"/>
      <c r="DH28" s="341"/>
      <c r="DI28" s="342"/>
      <c r="DJ28" s="343">
        <f t="shared" si="4"/>
        <v>0</v>
      </c>
      <c r="DK28" s="344"/>
      <c r="DL28" s="344"/>
      <c r="DM28" s="345"/>
      <c r="DN28" s="346">
        <f t="shared" si="5"/>
        <v>0</v>
      </c>
      <c r="DO28" s="347"/>
      <c r="DP28" s="347"/>
      <c r="DQ28" s="347"/>
      <c r="DR28" s="347"/>
      <c r="DS28" s="347"/>
      <c r="DT28" s="348"/>
      <c r="DU28" s="349">
        <f t="shared" si="18"/>
        <v>0</v>
      </c>
      <c r="DV28" s="350"/>
      <c r="DW28" s="351"/>
      <c r="DX28" s="335">
        <f t="shared" si="6"/>
        <v>0</v>
      </c>
      <c r="DY28" s="335"/>
      <c r="DZ28" s="335"/>
      <c r="EA28" s="335"/>
      <c r="EB28" s="335"/>
      <c r="EC28" s="335"/>
      <c r="ED28" s="336"/>
      <c r="EE28" s="5"/>
    </row>
    <row r="29" spans="1:135" s="12" customFormat="1" ht="18" customHeight="1" x14ac:dyDescent="0.2">
      <c r="A29" s="118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329">
        <f t="shared" si="0"/>
        <v>0</v>
      </c>
      <c r="AC29" s="330"/>
      <c r="AD29" s="330"/>
      <c r="AE29" s="330"/>
      <c r="AF29" s="330"/>
      <c r="AG29" s="330"/>
      <c r="AH29" s="331"/>
      <c r="AI29" s="332"/>
      <c r="AJ29" s="333"/>
      <c r="AK29" s="334"/>
      <c r="AL29" s="352"/>
      <c r="AM29" s="352"/>
      <c r="AN29" s="352"/>
      <c r="AO29" s="352"/>
      <c r="AP29" s="352"/>
      <c r="AQ29" s="352"/>
      <c r="AR29" s="353"/>
      <c r="AS29" s="119"/>
      <c r="AT29" s="120"/>
      <c r="AU29" s="141">
        <f t="shared" si="7"/>
        <v>0</v>
      </c>
      <c r="AV29" s="142" t="str">
        <f t="shared" si="8"/>
        <v>/</v>
      </c>
      <c r="AW29" s="183">
        <f t="shared" si="9"/>
        <v>0</v>
      </c>
      <c r="AX29" s="337">
        <f t="shared" si="10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340">
        <f t="shared" si="1"/>
        <v>0</v>
      </c>
      <c r="BN29" s="341"/>
      <c r="BO29" s="341"/>
      <c r="BP29" s="342"/>
      <c r="BQ29" s="343">
        <f t="shared" si="2"/>
        <v>0</v>
      </c>
      <c r="BR29" s="344"/>
      <c r="BS29" s="344"/>
      <c r="BT29" s="345"/>
      <c r="BU29" s="346">
        <f t="shared" si="11"/>
        <v>0</v>
      </c>
      <c r="BV29" s="347"/>
      <c r="BW29" s="347"/>
      <c r="BX29" s="347"/>
      <c r="BY29" s="347"/>
      <c r="BZ29" s="347"/>
      <c r="CA29" s="348"/>
      <c r="CB29" s="349">
        <f t="shared" si="12"/>
        <v>0</v>
      </c>
      <c r="CC29" s="350"/>
      <c r="CD29" s="351"/>
      <c r="CE29" s="335">
        <f t="shared" si="13"/>
        <v>0</v>
      </c>
      <c r="CF29" s="335"/>
      <c r="CG29" s="335"/>
      <c r="CH29" s="335"/>
      <c r="CI29" s="335"/>
      <c r="CJ29" s="335"/>
      <c r="CK29" s="336"/>
      <c r="CL29" s="121"/>
      <c r="CM29" s="120"/>
      <c r="CN29" s="141">
        <f t="shared" si="14"/>
        <v>0</v>
      </c>
      <c r="CO29" s="142" t="str">
        <f t="shared" si="15"/>
        <v>/</v>
      </c>
      <c r="CP29" s="183">
        <f t="shared" si="16"/>
        <v>0</v>
      </c>
      <c r="CQ29" s="337">
        <f t="shared" si="17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340">
        <f t="shared" si="3"/>
        <v>0</v>
      </c>
      <c r="DG29" s="341"/>
      <c r="DH29" s="341"/>
      <c r="DI29" s="342"/>
      <c r="DJ29" s="343">
        <f t="shared" si="4"/>
        <v>0</v>
      </c>
      <c r="DK29" s="344"/>
      <c r="DL29" s="344"/>
      <c r="DM29" s="345"/>
      <c r="DN29" s="346">
        <f t="shared" si="5"/>
        <v>0</v>
      </c>
      <c r="DO29" s="347"/>
      <c r="DP29" s="347"/>
      <c r="DQ29" s="347"/>
      <c r="DR29" s="347"/>
      <c r="DS29" s="347"/>
      <c r="DT29" s="348"/>
      <c r="DU29" s="349">
        <f t="shared" si="18"/>
        <v>0</v>
      </c>
      <c r="DV29" s="350"/>
      <c r="DW29" s="351"/>
      <c r="DX29" s="335">
        <f t="shared" si="6"/>
        <v>0</v>
      </c>
      <c r="DY29" s="335"/>
      <c r="DZ29" s="335"/>
      <c r="EA29" s="335"/>
      <c r="EB29" s="335"/>
      <c r="EC29" s="335"/>
      <c r="ED29" s="336"/>
      <c r="EE29" s="5"/>
    </row>
    <row r="30" spans="1:135" s="12" customFormat="1" ht="18" customHeight="1" x14ac:dyDescent="0.2">
      <c r="A30" s="118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329">
        <f t="shared" si="0"/>
        <v>0</v>
      </c>
      <c r="AC30" s="330"/>
      <c r="AD30" s="330"/>
      <c r="AE30" s="330"/>
      <c r="AF30" s="330"/>
      <c r="AG30" s="330"/>
      <c r="AH30" s="331"/>
      <c r="AI30" s="332"/>
      <c r="AJ30" s="333"/>
      <c r="AK30" s="334"/>
      <c r="AL30" s="352"/>
      <c r="AM30" s="352"/>
      <c r="AN30" s="352"/>
      <c r="AO30" s="352"/>
      <c r="AP30" s="352"/>
      <c r="AQ30" s="352"/>
      <c r="AR30" s="353"/>
      <c r="AS30" s="119"/>
      <c r="AT30" s="120"/>
      <c r="AU30" s="141">
        <f t="shared" si="7"/>
        <v>0</v>
      </c>
      <c r="AV30" s="142" t="str">
        <f t="shared" si="8"/>
        <v>/</v>
      </c>
      <c r="AW30" s="183">
        <f t="shared" si="9"/>
        <v>0</v>
      </c>
      <c r="AX30" s="337">
        <f t="shared" si="10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340">
        <f t="shared" si="1"/>
        <v>0</v>
      </c>
      <c r="BN30" s="341"/>
      <c r="BO30" s="341"/>
      <c r="BP30" s="342"/>
      <c r="BQ30" s="343">
        <f t="shared" si="2"/>
        <v>0</v>
      </c>
      <c r="BR30" s="344"/>
      <c r="BS30" s="344"/>
      <c r="BT30" s="345"/>
      <c r="BU30" s="346">
        <f t="shared" si="11"/>
        <v>0</v>
      </c>
      <c r="BV30" s="347"/>
      <c r="BW30" s="347"/>
      <c r="BX30" s="347"/>
      <c r="BY30" s="347"/>
      <c r="BZ30" s="347"/>
      <c r="CA30" s="348"/>
      <c r="CB30" s="349">
        <f t="shared" si="12"/>
        <v>0</v>
      </c>
      <c r="CC30" s="350"/>
      <c r="CD30" s="351"/>
      <c r="CE30" s="335">
        <f t="shared" si="13"/>
        <v>0</v>
      </c>
      <c r="CF30" s="335"/>
      <c r="CG30" s="335"/>
      <c r="CH30" s="335"/>
      <c r="CI30" s="335"/>
      <c r="CJ30" s="335"/>
      <c r="CK30" s="336"/>
      <c r="CL30" s="121"/>
      <c r="CM30" s="120"/>
      <c r="CN30" s="141">
        <f t="shared" si="14"/>
        <v>0</v>
      </c>
      <c r="CO30" s="142" t="str">
        <f t="shared" si="15"/>
        <v>/</v>
      </c>
      <c r="CP30" s="183">
        <f t="shared" si="16"/>
        <v>0</v>
      </c>
      <c r="CQ30" s="337">
        <f t="shared" si="17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340">
        <f t="shared" si="3"/>
        <v>0</v>
      </c>
      <c r="DG30" s="341"/>
      <c r="DH30" s="341"/>
      <c r="DI30" s="342"/>
      <c r="DJ30" s="343">
        <f t="shared" si="4"/>
        <v>0</v>
      </c>
      <c r="DK30" s="344"/>
      <c r="DL30" s="344"/>
      <c r="DM30" s="345"/>
      <c r="DN30" s="346">
        <f t="shared" si="5"/>
        <v>0</v>
      </c>
      <c r="DO30" s="347"/>
      <c r="DP30" s="347"/>
      <c r="DQ30" s="347"/>
      <c r="DR30" s="347"/>
      <c r="DS30" s="347"/>
      <c r="DT30" s="348"/>
      <c r="DU30" s="349">
        <f t="shared" si="18"/>
        <v>0</v>
      </c>
      <c r="DV30" s="350"/>
      <c r="DW30" s="351"/>
      <c r="DX30" s="335">
        <f t="shared" si="6"/>
        <v>0</v>
      </c>
      <c r="DY30" s="335"/>
      <c r="DZ30" s="335"/>
      <c r="EA30" s="335"/>
      <c r="EB30" s="335"/>
      <c r="EC30" s="335"/>
      <c r="ED30" s="336"/>
      <c r="EE30" s="5"/>
    </row>
    <row r="31" spans="1:135" s="12" customFormat="1" ht="18" customHeight="1" x14ac:dyDescent="0.2">
      <c r="A31" s="118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329">
        <f t="shared" si="0"/>
        <v>0</v>
      </c>
      <c r="AC31" s="330"/>
      <c r="AD31" s="330"/>
      <c r="AE31" s="330"/>
      <c r="AF31" s="330"/>
      <c r="AG31" s="330"/>
      <c r="AH31" s="331"/>
      <c r="AI31" s="332"/>
      <c r="AJ31" s="333"/>
      <c r="AK31" s="334"/>
      <c r="AL31" s="352"/>
      <c r="AM31" s="352"/>
      <c r="AN31" s="352"/>
      <c r="AO31" s="352"/>
      <c r="AP31" s="352"/>
      <c r="AQ31" s="352"/>
      <c r="AR31" s="353"/>
      <c r="AS31" s="119"/>
      <c r="AT31" s="120"/>
      <c r="AU31" s="141">
        <f t="shared" si="7"/>
        <v>0</v>
      </c>
      <c r="AV31" s="142" t="str">
        <f t="shared" si="8"/>
        <v>/</v>
      </c>
      <c r="AW31" s="183">
        <f t="shared" si="9"/>
        <v>0</v>
      </c>
      <c r="AX31" s="337">
        <f t="shared" si="10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340">
        <f t="shared" si="1"/>
        <v>0</v>
      </c>
      <c r="BN31" s="341"/>
      <c r="BO31" s="341"/>
      <c r="BP31" s="342"/>
      <c r="BQ31" s="343">
        <f t="shared" si="2"/>
        <v>0</v>
      </c>
      <c r="BR31" s="344"/>
      <c r="BS31" s="344"/>
      <c r="BT31" s="345"/>
      <c r="BU31" s="346">
        <f t="shared" si="11"/>
        <v>0</v>
      </c>
      <c r="BV31" s="347"/>
      <c r="BW31" s="347"/>
      <c r="BX31" s="347"/>
      <c r="BY31" s="347"/>
      <c r="BZ31" s="347"/>
      <c r="CA31" s="348"/>
      <c r="CB31" s="349">
        <f t="shared" si="12"/>
        <v>0</v>
      </c>
      <c r="CC31" s="350"/>
      <c r="CD31" s="351"/>
      <c r="CE31" s="335">
        <f t="shared" si="13"/>
        <v>0</v>
      </c>
      <c r="CF31" s="335"/>
      <c r="CG31" s="335"/>
      <c r="CH31" s="335"/>
      <c r="CI31" s="335"/>
      <c r="CJ31" s="335"/>
      <c r="CK31" s="336"/>
      <c r="CL31" s="121"/>
      <c r="CM31" s="120"/>
      <c r="CN31" s="141">
        <f t="shared" si="14"/>
        <v>0</v>
      </c>
      <c r="CO31" s="142" t="str">
        <f t="shared" si="15"/>
        <v>/</v>
      </c>
      <c r="CP31" s="183">
        <f t="shared" si="16"/>
        <v>0</v>
      </c>
      <c r="CQ31" s="337">
        <f t="shared" si="17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340">
        <f t="shared" si="3"/>
        <v>0</v>
      </c>
      <c r="DG31" s="341"/>
      <c r="DH31" s="341"/>
      <c r="DI31" s="342"/>
      <c r="DJ31" s="343">
        <f t="shared" si="4"/>
        <v>0</v>
      </c>
      <c r="DK31" s="344"/>
      <c r="DL31" s="344"/>
      <c r="DM31" s="345"/>
      <c r="DN31" s="346">
        <f t="shared" si="5"/>
        <v>0</v>
      </c>
      <c r="DO31" s="347"/>
      <c r="DP31" s="347"/>
      <c r="DQ31" s="347"/>
      <c r="DR31" s="347"/>
      <c r="DS31" s="347"/>
      <c r="DT31" s="348"/>
      <c r="DU31" s="349">
        <f t="shared" si="18"/>
        <v>0</v>
      </c>
      <c r="DV31" s="350"/>
      <c r="DW31" s="351"/>
      <c r="DX31" s="335">
        <f t="shared" si="6"/>
        <v>0</v>
      </c>
      <c r="DY31" s="335"/>
      <c r="DZ31" s="335"/>
      <c r="EA31" s="335"/>
      <c r="EB31" s="335"/>
      <c r="EC31" s="335"/>
      <c r="ED31" s="336"/>
      <c r="EE31" s="5"/>
    </row>
    <row r="32" spans="1:135" s="12" customFormat="1" ht="18" customHeight="1" x14ac:dyDescent="0.2">
      <c r="A32" s="118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329">
        <f t="shared" si="0"/>
        <v>0</v>
      </c>
      <c r="AC32" s="330"/>
      <c r="AD32" s="330"/>
      <c r="AE32" s="330"/>
      <c r="AF32" s="330"/>
      <c r="AG32" s="330"/>
      <c r="AH32" s="331"/>
      <c r="AI32" s="332"/>
      <c r="AJ32" s="333"/>
      <c r="AK32" s="334"/>
      <c r="AL32" s="352"/>
      <c r="AM32" s="352"/>
      <c r="AN32" s="352"/>
      <c r="AO32" s="352"/>
      <c r="AP32" s="352"/>
      <c r="AQ32" s="352"/>
      <c r="AR32" s="353"/>
      <c r="AS32" s="119"/>
      <c r="AT32" s="120"/>
      <c r="AU32" s="141">
        <f t="shared" si="7"/>
        <v>0</v>
      </c>
      <c r="AV32" s="142" t="str">
        <f t="shared" si="8"/>
        <v>/</v>
      </c>
      <c r="AW32" s="183">
        <f t="shared" si="9"/>
        <v>0</v>
      </c>
      <c r="AX32" s="337">
        <f t="shared" si="10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340">
        <f t="shared" si="1"/>
        <v>0</v>
      </c>
      <c r="BN32" s="341"/>
      <c r="BO32" s="341"/>
      <c r="BP32" s="342"/>
      <c r="BQ32" s="343">
        <f t="shared" si="2"/>
        <v>0</v>
      </c>
      <c r="BR32" s="344"/>
      <c r="BS32" s="344"/>
      <c r="BT32" s="345"/>
      <c r="BU32" s="346">
        <f t="shared" si="11"/>
        <v>0</v>
      </c>
      <c r="BV32" s="347"/>
      <c r="BW32" s="347"/>
      <c r="BX32" s="347"/>
      <c r="BY32" s="347"/>
      <c r="BZ32" s="347"/>
      <c r="CA32" s="348"/>
      <c r="CB32" s="349">
        <f t="shared" si="12"/>
        <v>0</v>
      </c>
      <c r="CC32" s="350"/>
      <c r="CD32" s="351"/>
      <c r="CE32" s="335">
        <f t="shared" si="13"/>
        <v>0</v>
      </c>
      <c r="CF32" s="335"/>
      <c r="CG32" s="335"/>
      <c r="CH32" s="335"/>
      <c r="CI32" s="335"/>
      <c r="CJ32" s="335"/>
      <c r="CK32" s="336"/>
      <c r="CL32" s="121"/>
      <c r="CM32" s="120"/>
      <c r="CN32" s="141">
        <f t="shared" si="14"/>
        <v>0</v>
      </c>
      <c r="CO32" s="142" t="str">
        <f t="shared" si="15"/>
        <v>/</v>
      </c>
      <c r="CP32" s="183">
        <f t="shared" si="16"/>
        <v>0</v>
      </c>
      <c r="CQ32" s="337">
        <f t="shared" si="17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340">
        <f t="shared" si="3"/>
        <v>0</v>
      </c>
      <c r="DG32" s="341"/>
      <c r="DH32" s="341"/>
      <c r="DI32" s="342"/>
      <c r="DJ32" s="343">
        <f t="shared" si="4"/>
        <v>0</v>
      </c>
      <c r="DK32" s="344"/>
      <c r="DL32" s="344"/>
      <c r="DM32" s="345"/>
      <c r="DN32" s="346">
        <f t="shared" si="5"/>
        <v>0</v>
      </c>
      <c r="DO32" s="347"/>
      <c r="DP32" s="347"/>
      <c r="DQ32" s="347"/>
      <c r="DR32" s="347"/>
      <c r="DS32" s="347"/>
      <c r="DT32" s="348"/>
      <c r="DU32" s="349">
        <f t="shared" si="18"/>
        <v>0</v>
      </c>
      <c r="DV32" s="350"/>
      <c r="DW32" s="351"/>
      <c r="DX32" s="335">
        <f t="shared" si="6"/>
        <v>0</v>
      </c>
      <c r="DY32" s="335"/>
      <c r="DZ32" s="335"/>
      <c r="EA32" s="335"/>
      <c r="EB32" s="335"/>
      <c r="EC32" s="335"/>
      <c r="ED32" s="336"/>
      <c r="EE32" s="5"/>
    </row>
    <row r="33" spans="1:135" s="12" customFormat="1" ht="18" customHeight="1" x14ac:dyDescent="0.2">
      <c r="A33" s="118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329">
        <f t="shared" ref="AB33" si="19">IF(T33*X33&lt;0,TRUNC(T33*X33-0.5),TRUNC(T33*X33+0.5))</f>
        <v>0</v>
      </c>
      <c r="AC33" s="330"/>
      <c r="AD33" s="330"/>
      <c r="AE33" s="330"/>
      <c r="AF33" s="330"/>
      <c r="AG33" s="330"/>
      <c r="AH33" s="331"/>
      <c r="AI33" s="332"/>
      <c r="AJ33" s="333"/>
      <c r="AK33" s="334"/>
      <c r="AL33" s="352"/>
      <c r="AM33" s="352"/>
      <c r="AN33" s="352"/>
      <c r="AO33" s="352"/>
      <c r="AP33" s="352"/>
      <c r="AQ33" s="352"/>
      <c r="AR33" s="353"/>
      <c r="AS33" s="119"/>
      <c r="AT33" s="120"/>
      <c r="AU33" s="141">
        <f t="shared" si="7"/>
        <v>0</v>
      </c>
      <c r="AV33" s="142" t="str">
        <f t="shared" si="8"/>
        <v>/</v>
      </c>
      <c r="AW33" s="183">
        <f t="shared" si="9"/>
        <v>0</v>
      </c>
      <c r="AX33" s="337">
        <f t="shared" si="10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340">
        <f t="shared" si="1"/>
        <v>0</v>
      </c>
      <c r="BN33" s="341"/>
      <c r="BO33" s="341"/>
      <c r="BP33" s="342"/>
      <c r="BQ33" s="343">
        <f t="shared" si="2"/>
        <v>0</v>
      </c>
      <c r="BR33" s="344"/>
      <c r="BS33" s="344"/>
      <c r="BT33" s="345"/>
      <c r="BU33" s="346">
        <f t="shared" si="11"/>
        <v>0</v>
      </c>
      <c r="BV33" s="347"/>
      <c r="BW33" s="347"/>
      <c r="BX33" s="347"/>
      <c r="BY33" s="347"/>
      <c r="BZ33" s="347"/>
      <c r="CA33" s="348"/>
      <c r="CB33" s="349">
        <f t="shared" si="12"/>
        <v>0</v>
      </c>
      <c r="CC33" s="350"/>
      <c r="CD33" s="351"/>
      <c r="CE33" s="335">
        <f t="shared" si="13"/>
        <v>0</v>
      </c>
      <c r="CF33" s="335"/>
      <c r="CG33" s="335"/>
      <c r="CH33" s="335"/>
      <c r="CI33" s="335"/>
      <c r="CJ33" s="335"/>
      <c r="CK33" s="336"/>
      <c r="CL33" s="121"/>
      <c r="CM33" s="120"/>
      <c r="CN33" s="141">
        <f t="shared" si="14"/>
        <v>0</v>
      </c>
      <c r="CO33" s="142" t="str">
        <f t="shared" si="15"/>
        <v>/</v>
      </c>
      <c r="CP33" s="183">
        <f t="shared" si="16"/>
        <v>0</v>
      </c>
      <c r="CQ33" s="337">
        <f t="shared" si="17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340">
        <f t="shared" si="3"/>
        <v>0</v>
      </c>
      <c r="DG33" s="341"/>
      <c r="DH33" s="341"/>
      <c r="DI33" s="342"/>
      <c r="DJ33" s="343">
        <f t="shared" si="4"/>
        <v>0</v>
      </c>
      <c r="DK33" s="344"/>
      <c r="DL33" s="344"/>
      <c r="DM33" s="345"/>
      <c r="DN33" s="346">
        <f t="shared" si="5"/>
        <v>0</v>
      </c>
      <c r="DO33" s="347"/>
      <c r="DP33" s="347"/>
      <c r="DQ33" s="347"/>
      <c r="DR33" s="347"/>
      <c r="DS33" s="347"/>
      <c r="DT33" s="348"/>
      <c r="DU33" s="349">
        <f t="shared" si="18"/>
        <v>0</v>
      </c>
      <c r="DV33" s="350"/>
      <c r="DW33" s="351"/>
      <c r="DX33" s="335">
        <f t="shared" si="6"/>
        <v>0</v>
      </c>
      <c r="DY33" s="335"/>
      <c r="DZ33" s="335"/>
      <c r="EA33" s="335"/>
      <c r="EB33" s="335"/>
      <c r="EC33" s="335"/>
      <c r="ED33" s="336"/>
      <c r="EE33" s="5"/>
    </row>
    <row r="34" spans="1:135" s="12" customFormat="1" ht="18" customHeight="1" x14ac:dyDescent="0.2">
      <c r="A34" s="118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329">
        <f t="shared" si="0"/>
        <v>0</v>
      </c>
      <c r="AC34" s="330"/>
      <c r="AD34" s="330"/>
      <c r="AE34" s="330"/>
      <c r="AF34" s="330"/>
      <c r="AG34" s="330"/>
      <c r="AH34" s="331"/>
      <c r="AI34" s="332"/>
      <c r="AJ34" s="333"/>
      <c r="AK34" s="334"/>
      <c r="AL34" s="352"/>
      <c r="AM34" s="352"/>
      <c r="AN34" s="352"/>
      <c r="AO34" s="352"/>
      <c r="AP34" s="352"/>
      <c r="AQ34" s="352"/>
      <c r="AR34" s="353"/>
      <c r="AS34" s="119"/>
      <c r="AT34" s="120"/>
      <c r="AU34" s="141">
        <f t="shared" si="7"/>
        <v>0</v>
      </c>
      <c r="AV34" s="142" t="str">
        <f t="shared" si="8"/>
        <v>/</v>
      </c>
      <c r="AW34" s="183">
        <f t="shared" si="9"/>
        <v>0</v>
      </c>
      <c r="AX34" s="337">
        <f t="shared" si="10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340">
        <f t="shared" si="1"/>
        <v>0</v>
      </c>
      <c r="BN34" s="341"/>
      <c r="BO34" s="341"/>
      <c r="BP34" s="342"/>
      <c r="BQ34" s="343">
        <f t="shared" si="2"/>
        <v>0</v>
      </c>
      <c r="BR34" s="344"/>
      <c r="BS34" s="344"/>
      <c r="BT34" s="345"/>
      <c r="BU34" s="346">
        <f t="shared" si="11"/>
        <v>0</v>
      </c>
      <c r="BV34" s="347"/>
      <c r="BW34" s="347"/>
      <c r="BX34" s="347"/>
      <c r="BY34" s="347"/>
      <c r="BZ34" s="347"/>
      <c r="CA34" s="348"/>
      <c r="CB34" s="349">
        <f t="shared" si="12"/>
        <v>0</v>
      </c>
      <c r="CC34" s="350"/>
      <c r="CD34" s="351"/>
      <c r="CE34" s="335">
        <f t="shared" si="13"/>
        <v>0</v>
      </c>
      <c r="CF34" s="335"/>
      <c r="CG34" s="335"/>
      <c r="CH34" s="335"/>
      <c r="CI34" s="335"/>
      <c r="CJ34" s="335"/>
      <c r="CK34" s="336"/>
      <c r="CL34" s="121"/>
      <c r="CM34" s="120"/>
      <c r="CN34" s="141">
        <f t="shared" si="14"/>
        <v>0</v>
      </c>
      <c r="CO34" s="142" t="str">
        <f t="shared" si="15"/>
        <v>/</v>
      </c>
      <c r="CP34" s="183">
        <f t="shared" si="16"/>
        <v>0</v>
      </c>
      <c r="CQ34" s="337">
        <f t="shared" si="17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340">
        <f t="shared" si="3"/>
        <v>0</v>
      </c>
      <c r="DG34" s="341"/>
      <c r="DH34" s="341"/>
      <c r="DI34" s="342"/>
      <c r="DJ34" s="343">
        <f t="shared" si="4"/>
        <v>0</v>
      </c>
      <c r="DK34" s="344"/>
      <c r="DL34" s="344"/>
      <c r="DM34" s="345"/>
      <c r="DN34" s="346">
        <f t="shared" si="5"/>
        <v>0</v>
      </c>
      <c r="DO34" s="347"/>
      <c r="DP34" s="347"/>
      <c r="DQ34" s="347"/>
      <c r="DR34" s="347"/>
      <c r="DS34" s="347"/>
      <c r="DT34" s="348"/>
      <c r="DU34" s="349">
        <f t="shared" si="18"/>
        <v>0</v>
      </c>
      <c r="DV34" s="350"/>
      <c r="DW34" s="351"/>
      <c r="DX34" s="335">
        <f t="shared" si="6"/>
        <v>0</v>
      </c>
      <c r="DY34" s="335"/>
      <c r="DZ34" s="335"/>
      <c r="EA34" s="335"/>
      <c r="EB34" s="335"/>
      <c r="EC34" s="335"/>
      <c r="ED34" s="336"/>
      <c r="EE34" s="5"/>
    </row>
    <row r="35" spans="1:135" s="12" customFormat="1" ht="18" customHeight="1" x14ac:dyDescent="0.2">
      <c r="A35" s="118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329">
        <f t="shared" si="0"/>
        <v>0</v>
      </c>
      <c r="AC35" s="330"/>
      <c r="AD35" s="330"/>
      <c r="AE35" s="330"/>
      <c r="AF35" s="330"/>
      <c r="AG35" s="330"/>
      <c r="AH35" s="331"/>
      <c r="AI35" s="332"/>
      <c r="AJ35" s="333"/>
      <c r="AK35" s="334"/>
      <c r="AL35" s="352"/>
      <c r="AM35" s="352"/>
      <c r="AN35" s="352"/>
      <c r="AO35" s="352"/>
      <c r="AP35" s="352"/>
      <c r="AQ35" s="352"/>
      <c r="AR35" s="353"/>
      <c r="AS35" s="119"/>
      <c r="AT35" s="120"/>
      <c r="AU35" s="141">
        <f t="shared" si="7"/>
        <v>0</v>
      </c>
      <c r="AV35" s="142" t="str">
        <f t="shared" si="8"/>
        <v>/</v>
      </c>
      <c r="AW35" s="183">
        <f t="shared" si="9"/>
        <v>0</v>
      </c>
      <c r="AX35" s="337">
        <f t="shared" si="10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340">
        <f t="shared" si="1"/>
        <v>0</v>
      </c>
      <c r="BN35" s="341"/>
      <c r="BO35" s="341"/>
      <c r="BP35" s="342"/>
      <c r="BQ35" s="343">
        <f t="shared" si="2"/>
        <v>0</v>
      </c>
      <c r="BR35" s="344"/>
      <c r="BS35" s="344"/>
      <c r="BT35" s="345"/>
      <c r="BU35" s="346">
        <f t="shared" si="11"/>
        <v>0</v>
      </c>
      <c r="BV35" s="347"/>
      <c r="BW35" s="347"/>
      <c r="BX35" s="347"/>
      <c r="BY35" s="347"/>
      <c r="BZ35" s="347"/>
      <c r="CA35" s="348"/>
      <c r="CB35" s="349">
        <f t="shared" si="12"/>
        <v>0</v>
      </c>
      <c r="CC35" s="350"/>
      <c r="CD35" s="351"/>
      <c r="CE35" s="335">
        <f t="shared" si="13"/>
        <v>0</v>
      </c>
      <c r="CF35" s="335"/>
      <c r="CG35" s="335"/>
      <c r="CH35" s="335"/>
      <c r="CI35" s="335"/>
      <c r="CJ35" s="335"/>
      <c r="CK35" s="336"/>
      <c r="CL35" s="121"/>
      <c r="CM35" s="120"/>
      <c r="CN35" s="141">
        <f t="shared" si="14"/>
        <v>0</v>
      </c>
      <c r="CO35" s="142" t="str">
        <f t="shared" si="15"/>
        <v>/</v>
      </c>
      <c r="CP35" s="183">
        <f t="shared" si="16"/>
        <v>0</v>
      </c>
      <c r="CQ35" s="337">
        <f t="shared" si="17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340">
        <f t="shared" si="3"/>
        <v>0</v>
      </c>
      <c r="DG35" s="341"/>
      <c r="DH35" s="341"/>
      <c r="DI35" s="342"/>
      <c r="DJ35" s="343">
        <f t="shared" si="4"/>
        <v>0</v>
      </c>
      <c r="DK35" s="344"/>
      <c r="DL35" s="344"/>
      <c r="DM35" s="345"/>
      <c r="DN35" s="346">
        <f t="shared" si="5"/>
        <v>0</v>
      </c>
      <c r="DO35" s="347"/>
      <c r="DP35" s="347"/>
      <c r="DQ35" s="347"/>
      <c r="DR35" s="347"/>
      <c r="DS35" s="347"/>
      <c r="DT35" s="348"/>
      <c r="DU35" s="349">
        <f t="shared" si="18"/>
        <v>0</v>
      </c>
      <c r="DV35" s="350"/>
      <c r="DW35" s="351"/>
      <c r="DX35" s="335">
        <f t="shared" si="6"/>
        <v>0</v>
      </c>
      <c r="DY35" s="335"/>
      <c r="DZ35" s="335"/>
      <c r="EA35" s="335"/>
      <c r="EB35" s="335"/>
      <c r="EC35" s="335"/>
      <c r="ED35" s="336"/>
      <c r="EE35" s="5"/>
    </row>
    <row r="36" spans="1:135" s="12" customFormat="1" ht="18" customHeight="1" x14ac:dyDescent="0.2">
      <c r="A36" s="118"/>
      <c r="B36" s="137"/>
      <c r="C36" s="138" t="s">
        <v>26</v>
      </c>
      <c r="D36" s="191"/>
      <c r="E36" s="357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29">
        <f>IF(T36*X36&lt;0,TRUNC(T36*X36-0.5),TRUNC(T36*X36+0.5))</f>
        <v>0</v>
      </c>
      <c r="AC36" s="330"/>
      <c r="AD36" s="330"/>
      <c r="AE36" s="330"/>
      <c r="AF36" s="330"/>
      <c r="AG36" s="330"/>
      <c r="AH36" s="331"/>
      <c r="AI36" s="332"/>
      <c r="AJ36" s="333"/>
      <c r="AK36" s="334"/>
      <c r="AL36" s="398"/>
      <c r="AM36" s="398"/>
      <c r="AN36" s="398"/>
      <c r="AO36" s="398"/>
      <c r="AP36" s="398"/>
      <c r="AQ36" s="398"/>
      <c r="AR36" s="399"/>
      <c r="AS36" s="119"/>
      <c r="AT36" s="120"/>
      <c r="AU36" s="143">
        <f t="shared" si="7"/>
        <v>0</v>
      </c>
      <c r="AV36" s="144" t="str">
        <f t="shared" si="8"/>
        <v>/</v>
      </c>
      <c r="AW36" s="184">
        <f t="shared" si="9"/>
        <v>0</v>
      </c>
      <c r="AX36" s="383">
        <f>$E36</f>
        <v>0</v>
      </c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5"/>
      <c r="BM36" s="386">
        <f t="shared" si="1"/>
        <v>0</v>
      </c>
      <c r="BN36" s="387"/>
      <c r="BO36" s="387"/>
      <c r="BP36" s="388"/>
      <c r="BQ36" s="389">
        <f t="shared" si="2"/>
        <v>0</v>
      </c>
      <c r="BR36" s="390"/>
      <c r="BS36" s="390"/>
      <c r="BT36" s="391"/>
      <c r="BU36" s="392">
        <f t="shared" si="11"/>
        <v>0</v>
      </c>
      <c r="BV36" s="393"/>
      <c r="BW36" s="393"/>
      <c r="BX36" s="393"/>
      <c r="BY36" s="393"/>
      <c r="BZ36" s="393"/>
      <c r="CA36" s="394"/>
      <c r="CB36" s="395">
        <f t="shared" si="12"/>
        <v>0</v>
      </c>
      <c r="CC36" s="396"/>
      <c r="CD36" s="397"/>
      <c r="CE36" s="369">
        <f t="shared" si="13"/>
        <v>0</v>
      </c>
      <c r="CF36" s="369"/>
      <c r="CG36" s="369"/>
      <c r="CH36" s="369"/>
      <c r="CI36" s="369"/>
      <c r="CJ36" s="369"/>
      <c r="CK36" s="370"/>
      <c r="CL36" s="121"/>
      <c r="CM36" s="120"/>
      <c r="CN36" s="141">
        <f t="shared" si="14"/>
        <v>0</v>
      </c>
      <c r="CO36" s="142" t="str">
        <f t="shared" si="15"/>
        <v>/</v>
      </c>
      <c r="CP36" s="183">
        <f t="shared" si="16"/>
        <v>0</v>
      </c>
      <c r="CQ36" s="383">
        <f>$E36</f>
        <v>0</v>
      </c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5"/>
      <c r="DF36" s="386">
        <f t="shared" si="3"/>
        <v>0</v>
      </c>
      <c r="DG36" s="387"/>
      <c r="DH36" s="387"/>
      <c r="DI36" s="388"/>
      <c r="DJ36" s="389">
        <f t="shared" si="4"/>
        <v>0</v>
      </c>
      <c r="DK36" s="390"/>
      <c r="DL36" s="390"/>
      <c r="DM36" s="391"/>
      <c r="DN36" s="392">
        <f t="shared" si="5"/>
        <v>0</v>
      </c>
      <c r="DO36" s="393"/>
      <c r="DP36" s="393"/>
      <c r="DQ36" s="393"/>
      <c r="DR36" s="393"/>
      <c r="DS36" s="393"/>
      <c r="DT36" s="394"/>
      <c r="DU36" s="395">
        <f t="shared" si="18"/>
        <v>0</v>
      </c>
      <c r="DV36" s="396"/>
      <c r="DW36" s="397"/>
      <c r="DX36" s="369">
        <f t="shared" si="6"/>
        <v>0</v>
      </c>
      <c r="DY36" s="369"/>
      <c r="DZ36" s="369"/>
      <c r="EA36" s="369"/>
      <c r="EB36" s="369"/>
      <c r="EC36" s="369"/>
      <c r="ED36" s="370"/>
      <c r="EE36" s="5"/>
    </row>
    <row r="37" spans="1:135" s="12" customFormat="1" ht="18" customHeight="1" x14ac:dyDescent="0.2">
      <c r="A37" s="118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371" t="s">
        <v>53</v>
      </c>
      <c r="Y37" s="372"/>
      <c r="Z37" s="372"/>
      <c r="AA37" s="373"/>
      <c r="AB37" s="374">
        <f>SUM(AB17:AH36)</f>
        <v>0</v>
      </c>
      <c r="AC37" s="375"/>
      <c r="AD37" s="375"/>
      <c r="AE37" s="375"/>
      <c r="AF37" s="375"/>
      <c r="AG37" s="375"/>
      <c r="AH37" s="376"/>
      <c r="AI37" s="377"/>
      <c r="AJ37" s="378"/>
      <c r="AK37" s="379"/>
      <c r="AL37" s="155"/>
      <c r="AM37" s="155"/>
      <c r="AN37" s="155"/>
      <c r="AO37" s="155"/>
      <c r="AP37" s="155"/>
      <c r="AQ37" s="155"/>
      <c r="AR37" s="156"/>
      <c r="AS37" s="119"/>
      <c r="AT37" s="120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371" t="str">
        <f t="shared" si="2"/>
        <v>小　計</v>
      </c>
      <c r="BR37" s="372"/>
      <c r="BS37" s="372"/>
      <c r="BT37" s="373"/>
      <c r="BU37" s="374">
        <f t="shared" si="11"/>
        <v>0</v>
      </c>
      <c r="BV37" s="375"/>
      <c r="BW37" s="375"/>
      <c r="BX37" s="375"/>
      <c r="BY37" s="375"/>
      <c r="BZ37" s="375"/>
      <c r="CA37" s="376"/>
      <c r="CB37" s="377">
        <f>$AI37</f>
        <v>0</v>
      </c>
      <c r="CC37" s="378"/>
      <c r="CD37" s="379"/>
      <c r="CE37" s="380">
        <f>AL37</f>
        <v>0</v>
      </c>
      <c r="CF37" s="381"/>
      <c r="CG37" s="381"/>
      <c r="CH37" s="381"/>
      <c r="CI37" s="381"/>
      <c r="CJ37" s="381"/>
      <c r="CK37" s="382"/>
      <c r="CL37" s="121"/>
      <c r="CM37" s="120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371" t="str">
        <f t="shared" si="4"/>
        <v>小　計</v>
      </c>
      <c r="DK37" s="372"/>
      <c r="DL37" s="372"/>
      <c r="DM37" s="373"/>
      <c r="DN37" s="374">
        <f t="shared" si="5"/>
        <v>0</v>
      </c>
      <c r="DO37" s="375"/>
      <c r="DP37" s="375"/>
      <c r="DQ37" s="375"/>
      <c r="DR37" s="375"/>
      <c r="DS37" s="375"/>
      <c r="DT37" s="376"/>
      <c r="DU37" s="377">
        <f>$AI37</f>
        <v>0</v>
      </c>
      <c r="DV37" s="378"/>
      <c r="DW37" s="379"/>
      <c r="DX37" s="380">
        <f>CE37</f>
        <v>0</v>
      </c>
      <c r="DY37" s="381"/>
      <c r="DZ37" s="381"/>
      <c r="EA37" s="381"/>
      <c r="EB37" s="381"/>
      <c r="EC37" s="381"/>
      <c r="ED37" s="382"/>
      <c r="EE37" s="5"/>
    </row>
    <row r="38" spans="1:135" s="12" customFormat="1" ht="18" customHeight="1" x14ac:dyDescent="0.2">
      <c r="A38" s="118"/>
      <c r="B38" s="152"/>
      <c r="C38" s="152"/>
      <c r="D38" s="400" t="s">
        <v>58</v>
      </c>
      <c r="E38" s="400" t="s">
        <v>49</v>
      </c>
      <c r="F38" s="400" t="s">
        <v>49</v>
      </c>
      <c r="G38" s="400" t="s">
        <v>49</v>
      </c>
      <c r="H38" s="400" t="s">
        <v>49</v>
      </c>
      <c r="I38" s="400" t="s">
        <v>49</v>
      </c>
      <c r="J38" s="400" t="s">
        <v>59</v>
      </c>
      <c r="K38" s="400" t="s">
        <v>50</v>
      </c>
      <c r="L38" s="400" t="s">
        <v>50</v>
      </c>
      <c r="M38" s="400" t="s">
        <v>50</v>
      </c>
      <c r="N38" s="400" t="s">
        <v>50</v>
      </c>
      <c r="O38" s="400" t="s">
        <v>50</v>
      </c>
      <c r="P38" s="400" t="s">
        <v>60</v>
      </c>
      <c r="Q38" s="400" t="s">
        <v>51</v>
      </c>
      <c r="R38" s="400" t="s">
        <v>51</v>
      </c>
      <c r="S38" s="400" t="s">
        <v>51</v>
      </c>
      <c r="T38" s="400" t="s">
        <v>51</v>
      </c>
      <c r="U38" s="400" t="s">
        <v>51</v>
      </c>
      <c r="V38" s="195"/>
      <c r="W38" s="152"/>
      <c r="AS38" s="119"/>
      <c r="AT38" s="120"/>
      <c r="AU38" s="152"/>
      <c r="AV38" s="152"/>
      <c r="AW38" s="400" t="str">
        <f>$D38</f>
        <v>税率別内訳</v>
      </c>
      <c r="AX38" s="400" t="s">
        <v>49</v>
      </c>
      <c r="AY38" s="400" t="s">
        <v>49</v>
      </c>
      <c r="AZ38" s="400" t="s">
        <v>49</v>
      </c>
      <c r="BA38" s="400" t="s">
        <v>49</v>
      </c>
      <c r="BB38" s="400" t="s">
        <v>49</v>
      </c>
      <c r="BC38" s="401" t="str">
        <f>$J38</f>
        <v>税抜金額</v>
      </c>
      <c r="BD38" s="402" t="s">
        <v>50</v>
      </c>
      <c r="BE38" s="402" t="s">
        <v>50</v>
      </c>
      <c r="BF38" s="402" t="s">
        <v>50</v>
      </c>
      <c r="BG38" s="402" t="s">
        <v>50</v>
      </c>
      <c r="BH38" s="403" t="s">
        <v>50</v>
      </c>
      <c r="BI38" s="401" t="str">
        <f>$P38</f>
        <v>消費税額</v>
      </c>
      <c r="BJ38" s="402" t="s">
        <v>51</v>
      </c>
      <c r="BK38" s="402" t="s">
        <v>51</v>
      </c>
      <c r="BL38" s="402" t="s">
        <v>51</v>
      </c>
      <c r="BM38" s="402" t="s">
        <v>51</v>
      </c>
      <c r="BN38" s="403" t="s">
        <v>51</v>
      </c>
      <c r="BO38" s="195"/>
      <c r="BP38" s="152"/>
      <c r="CL38" s="121"/>
      <c r="CM38" s="120"/>
      <c r="CN38" s="152"/>
      <c r="CO38" s="152"/>
      <c r="CP38" s="400" t="str">
        <f>$D38</f>
        <v>税率別内訳</v>
      </c>
      <c r="CQ38" s="400" t="s">
        <v>49</v>
      </c>
      <c r="CR38" s="400" t="s">
        <v>49</v>
      </c>
      <c r="CS38" s="400" t="s">
        <v>49</v>
      </c>
      <c r="CT38" s="400" t="s">
        <v>49</v>
      </c>
      <c r="CU38" s="400" t="s">
        <v>49</v>
      </c>
      <c r="CV38" s="401" t="str">
        <f>$J38</f>
        <v>税抜金額</v>
      </c>
      <c r="CW38" s="402" t="s">
        <v>50</v>
      </c>
      <c r="CX38" s="402" t="s">
        <v>50</v>
      </c>
      <c r="CY38" s="402" t="s">
        <v>50</v>
      </c>
      <c r="CZ38" s="402" t="s">
        <v>50</v>
      </c>
      <c r="DA38" s="403" t="s">
        <v>50</v>
      </c>
      <c r="DB38" s="401" t="str">
        <f>$P38</f>
        <v>消費税額</v>
      </c>
      <c r="DC38" s="402" t="s">
        <v>51</v>
      </c>
      <c r="DD38" s="402" t="s">
        <v>51</v>
      </c>
      <c r="DE38" s="402" t="s">
        <v>51</v>
      </c>
      <c r="DF38" s="402" t="s">
        <v>51</v>
      </c>
      <c r="DG38" s="403" t="s">
        <v>51</v>
      </c>
      <c r="DH38" s="152"/>
      <c r="ED38" s="5"/>
    </row>
    <row r="39" spans="1:135" s="12" customFormat="1" ht="18" customHeight="1" x14ac:dyDescent="0.2">
      <c r="A39" s="118"/>
      <c r="B39" s="152"/>
      <c r="C39" s="152"/>
      <c r="D39" s="404" t="s">
        <v>61</v>
      </c>
      <c r="E39" s="404" t="s">
        <v>49</v>
      </c>
      <c r="F39" s="404" t="s">
        <v>49</v>
      </c>
      <c r="G39" s="404" t="s">
        <v>49</v>
      </c>
      <c r="H39" s="404" t="s">
        <v>49</v>
      </c>
      <c r="I39" s="404" t="s">
        <v>49</v>
      </c>
      <c r="J39" s="404">
        <f>SUMIF($AI$17:$AK$36,10%,$AB$17:$AH$36)+0.001+明細!AB51+'明細 (2)'!AB51+'明細 (3)'!AB51+'明細 (4)'!AB51+'明細 (5)'!AB51</f>
        <v>1E-3</v>
      </c>
      <c r="K39" s="404"/>
      <c r="L39" s="404"/>
      <c r="M39" s="404"/>
      <c r="N39" s="404"/>
      <c r="O39" s="404"/>
      <c r="P39" s="404">
        <f>IF(J39&lt;0,TRUNC(J39*0.1-0.5),TRUNC(J39*0.1+0.5))+0.001</f>
        <v>1E-3</v>
      </c>
      <c r="Q39" s="404"/>
      <c r="R39" s="404"/>
      <c r="S39" s="404"/>
      <c r="T39" s="404"/>
      <c r="U39" s="404"/>
      <c r="V39" s="196"/>
      <c r="W39" s="152"/>
      <c r="X39" s="405" t="s">
        <v>79</v>
      </c>
      <c r="Y39" s="405"/>
      <c r="Z39" s="405"/>
      <c r="AA39" s="405"/>
      <c r="AB39" s="406">
        <f>AB37+明細!AB41+'明細 (2)'!AB41+'明細 (3)'!AB41+'明細 (4)'!AB41+'明細 (5)'!AB41</f>
        <v>0</v>
      </c>
      <c r="AC39" s="406"/>
      <c r="AD39" s="406"/>
      <c r="AE39" s="406"/>
      <c r="AF39" s="406"/>
      <c r="AG39" s="406"/>
      <c r="AH39" s="406"/>
      <c r="AI39" s="197"/>
      <c r="AJ39" s="198"/>
      <c r="AK39" s="198"/>
      <c r="AL39" s="198"/>
      <c r="AM39" s="198"/>
      <c r="AN39" s="198"/>
      <c r="AO39" s="198"/>
      <c r="AP39" s="198"/>
      <c r="AQ39" s="198"/>
      <c r="AR39" s="198"/>
      <c r="AS39" s="119"/>
      <c r="AT39" s="120"/>
      <c r="AU39" s="152"/>
      <c r="AV39" s="152"/>
      <c r="AW39" s="404" t="str">
        <f>$D39</f>
        <v>10%対象</v>
      </c>
      <c r="AX39" s="404" t="s">
        <v>49</v>
      </c>
      <c r="AY39" s="404" t="s">
        <v>49</v>
      </c>
      <c r="AZ39" s="404" t="s">
        <v>49</v>
      </c>
      <c r="BA39" s="404" t="s">
        <v>49</v>
      </c>
      <c r="BB39" s="404" t="s">
        <v>49</v>
      </c>
      <c r="BC39" s="407">
        <f>$J39</f>
        <v>1E-3</v>
      </c>
      <c r="BD39" s="408" t="s">
        <v>50</v>
      </c>
      <c r="BE39" s="408" t="s">
        <v>50</v>
      </c>
      <c r="BF39" s="408" t="s">
        <v>50</v>
      </c>
      <c r="BG39" s="408" t="s">
        <v>50</v>
      </c>
      <c r="BH39" s="409" t="s">
        <v>50</v>
      </c>
      <c r="BI39" s="407">
        <f>$P39</f>
        <v>1E-3</v>
      </c>
      <c r="BJ39" s="408" t="s">
        <v>51</v>
      </c>
      <c r="BK39" s="408" t="s">
        <v>51</v>
      </c>
      <c r="BL39" s="408" t="s">
        <v>51</v>
      </c>
      <c r="BM39" s="408" t="s">
        <v>51</v>
      </c>
      <c r="BN39" s="409" t="s">
        <v>51</v>
      </c>
      <c r="BO39" s="196"/>
      <c r="BP39" s="152"/>
      <c r="BQ39" s="405" t="str">
        <f>$X39</f>
        <v>税抜計</v>
      </c>
      <c r="BR39" s="405"/>
      <c r="BS39" s="405"/>
      <c r="BT39" s="405"/>
      <c r="BU39" s="406">
        <f>$AB39</f>
        <v>0</v>
      </c>
      <c r="BV39" s="406"/>
      <c r="BW39" s="406"/>
      <c r="BX39" s="406"/>
      <c r="BY39" s="406"/>
      <c r="BZ39" s="406"/>
      <c r="CA39" s="406"/>
      <c r="CB39" s="197"/>
      <c r="CC39" s="198"/>
      <c r="CD39" s="198"/>
      <c r="CE39" s="199"/>
      <c r="CF39" s="199"/>
      <c r="CG39" s="199"/>
      <c r="CH39" s="199"/>
      <c r="CI39" s="199"/>
      <c r="CJ39" s="199"/>
      <c r="CK39" s="199"/>
      <c r="CL39" s="120"/>
      <c r="CM39" s="152"/>
      <c r="CN39" s="152"/>
      <c r="CO39" s="152"/>
      <c r="CP39" s="404" t="str">
        <f>$D39</f>
        <v>10%対象</v>
      </c>
      <c r="CQ39" s="404" t="s">
        <v>49</v>
      </c>
      <c r="CR39" s="404" t="s">
        <v>49</v>
      </c>
      <c r="CS39" s="404" t="s">
        <v>49</v>
      </c>
      <c r="CT39" s="404" t="s">
        <v>49</v>
      </c>
      <c r="CU39" s="404" t="s">
        <v>49</v>
      </c>
      <c r="CV39" s="407">
        <f>$J39</f>
        <v>1E-3</v>
      </c>
      <c r="CW39" s="408" t="s">
        <v>50</v>
      </c>
      <c r="CX39" s="408" t="s">
        <v>50</v>
      </c>
      <c r="CY39" s="408" t="s">
        <v>50</v>
      </c>
      <c r="CZ39" s="408" t="s">
        <v>50</v>
      </c>
      <c r="DA39" s="409" t="s">
        <v>50</v>
      </c>
      <c r="DB39" s="407">
        <f>$P39</f>
        <v>1E-3</v>
      </c>
      <c r="DC39" s="408" t="s">
        <v>51</v>
      </c>
      <c r="DD39" s="408" t="s">
        <v>51</v>
      </c>
      <c r="DE39" s="408" t="s">
        <v>51</v>
      </c>
      <c r="DF39" s="408" t="s">
        <v>51</v>
      </c>
      <c r="DG39" s="409" t="s">
        <v>51</v>
      </c>
      <c r="DH39" s="152"/>
      <c r="DJ39" s="405" t="str">
        <f>$X39</f>
        <v>税抜計</v>
      </c>
      <c r="DK39" s="405"/>
      <c r="DL39" s="405"/>
      <c r="DM39" s="405"/>
      <c r="DN39" s="406">
        <f>$AB39</f>
        <v>0</v>
      </c>
      <c r="DO39" s="406"/>
      <c r="DP39" s="406"/>
      <c r="DQ39" s="406"/>
      <c r="DR39" s="406"/>
      <c r="DS39" s="406"/>
      <c r="DT39" s="406"/>
      <c r="DU39" s="197"/>
      <c r="DV39" s="198"/>
      <c r="DW39" s="198"/>
      <c r="DX39" s="199"/>
      <c r="DY39" s="199"/>
      <c r="DZ39" s="199"/>
      <c r="EA39" s="199"/>
      <c r="EB39" s="199"/>
      <c r="EC39" s="199"/>
      <c r="ED39" s="199"/>
    </row>
    <row r="40" spans="1:135" s="12" customFormat="1" ht="18" customHeight="1" x14ac:dyDescent="0.2">
      <c r="A40" s="118"/>
      <c r="B40" s="152"/>
      <c r="C40" s="152"/>
      <c r="D40" s="404" t="s">
        <v>63</v>
      </c>
      <c r="E40" s="404" t="s">
        <v>49</v>
      </c>
      <c r="F40" s="404" t="s">
        <v>49</v>
      </c>
      <c r="G40" s="404" t="s">
        <v>49</v>
      </c>
      <c r="H40" s="404" t="s">
        <v>49</v>
      </c>
      <c r="I40" s="404" t="s">
        <v>49</v>
      </c>
      <c r="J40" s="404">
        <f>SUMIF($AI$17:$AK$36,"軽減8%",$AB$17:$AH$36)+0.001+明細!AB52+'明細 (2)'!AB52+'明細 (3)'!AB52+'明細 (4)'!AB52+'明細 (5)'!AB52</f>
        <v>1E-3</v>
      </c>
      <c r="K40" s="404"/>
      <c r="L40" s="404"/>
      <c r="M40" s="404"/>
      <c r="N40" s="404"/>
      <c r="O40" s="404"/>
      <c r="P40" s="404">
        <f>IF(J40&lt;0,TRUNC(J40*0.08-0.5),TRUNC(J40*0.08+0.5))+0.001</f>
        <v>1E-3</v>
      </c>
      <c r="Q40" s="404"/>
      <c r="R40" s="404"/>
      <c r="S40" s="404"/>
      <c r="T40" s="404"/>
      <c r="U40" s="404"/>
      <c r="V40" s="196"/>
      <c r="W40" s="152"/>
      <c r="X40" s="405" t="s">
        <v>52</v>
      </c>
      <c r="Y40" s="405"/>
      <c r="Z40" s="405"/>
      <c r="AA40" s="405"/>
      <c r="AB40" s="406">
        <f>P39+P40</f>
        <v>2E-3</v>
      </c>
      <c r="AC40" s="406"/>
      <c r="AD40" s="406"/>
      <c r="AE40" s="406"/>
      <c r="AF40" s="406"/>
      <c r="AG40" s="406"/>
      <c r="AH40" s="406"/>
      <c r="AI40" s="197"/>
      <c r="AJ40" s="198"/>
      <c r="AK40" s="198"/>
      <c r="AL40" s="198"/>
      <c r="AM40" s="198"/>
      <c r="AN40" s="198"/>
      <c r="AO40" s="198"/>
      <c r="AP40" s="198"/>
      <c r="AQ40" s="198"/>
      <c r="AR40" s="198"/>
      <c r="AS40" s="119"/>
      <c r="AT40" s="120"/>
      <c r="AU40" s="152"/>
      <c r="AV40" s="152"/>
      <c r="AW40" s="404" t="str">
        <f>$D40</f>
        <v>8%対象</v>
      </c>
      <c r="AX40" s="404" t="s">
        <v>49</v>
      </c>
      <c r="AY40" s="404" t="s">
        <v>49</v>
      </c>
      <c r="AZ40" s="404" t="s">
        <v>49</v>
      </c>
      <c r="BA40" s="404" t="s">
        <v>49</v>
      </c>
      <c r="BB40" s="404" t="s">
        <v>49</v>
      </c>
      <c r="BC40" s="407">
        <f>$J40</f>
        <v>1E-3</v>
      </c>
      <c r="BD40" s="408" t="s">
        <v>50</v>
      </c>
      <c r="BE40" s="408" t="s">
        <v>50</v>
      </c>
      <c r="BF40" s="408" t="s">
        <v>50</v>
      </c>
      <c r="BG40" s="408" t="s">
        <v>50</v>
      </c>
      <c r="BH40" s="409" t="s">
        <v>50</v>
      </c>
      <c r="BI40" s="407">
        <f>$P40</f>
        <v>1E-3</v>
      </c>
      <c r="BJ40" s="408" t="s">
        <v>51</v>
      </c>
      <c r="BK40" s="408" t="s">
        <v>51</v>
      </c>
      <c r="BL40" s="408" t="s">
        <v>51</v>
      </c>
      <c r="BM40" s="408" t="s">
        <v>51</v>
      </c>
      <c r="BN40" s="409" t="s">
        <v>51</v>
      </c>
      <c r="BO40" s="196"/>
      <c r="BP40" s="152"/>
      <c r="BQ40" s="416" t="str">
        <f>$X40</f>
        <v>消費税</v>
      </c>
      <c r="BR40" s="417"/>
      <c r="BS40" s="417"/>
      <c r="BT40" s="418"/>
      <c r="BU40" s="419">
        <f>$AB40</f>
        <v>2E-3</v>
      </c>
      <c r="BV40" s="420"/>
      <c r="BW40" s="420"/>
      <c r="BX40" s="420"/>
      <c r="BY40" s="420"/>
      <c r="BZ40" s="420"/>
      <c r="CA40" s="421"/>
      <c r="CB40" s="197"/>
      <c r="CC40" s="198"/>
      <c r="CD40" s="198"/>
      <c r="CE40" s="200">
        <f>AL40</f>
        <v>0</v>
      </c>
      <c r="CF40" s="200"/>
      <c r="CG40" s="200"/>
      <c r="CH40" s="200"/>
      <c r="CI40" s="200"/>
      <c r="CJ40" s="200"/>
      <c r="CK40" s="200"/>
      <c r="CL40" s="120"/>
      <c r="CM40" s="153"/>
      <c r="CN40" s="153"/>
      <c r="CO40" s="153"/>
      <c r="CP40" s="404" t="str">
        <f>$D40</f>
        <v>8%対象</v>
      </c>
      <c r="CQ40" s="404" t="s">
        <v>49</v>
      </c>
      <c r="CR40" s="404" t="s">
        <v>49</v>
      </c>
      <c r="CS40" s="404" t="s">
        <v>49</v>
      </c>
      <c r="CT40" s="404" t="s">
        <v>49</v>
      </c>
      <c r="CU40" s="404" t="s">
        <v>49</v>
      </c>
      <c r="CV40" s="407">
        <f>$J40</f>
        <v>1E-3</v>
      </c>
      <c r="CW40" s="408" t="s">
        <v>50</v>
      </c>
      <c r="CX40" s="408" t="s">
        <v>50</v>
      </c>
      <c r="CY40" s="408" t="s">
        <v>50</v>
      </c>
      <c r="CZ40" s="408" t="s">
        <v>50</v>
      </c>
      <c r="DA40" s="409" t="s">
        <v>50</v>
      </c>
      <c r="DB40" s="407">
        <f>$P40</f>
        <v>1E-3</v>
      </c>
      <c r="DC40" s="408" t="s">
        <v>51</v>
      </c>
      <c r="DD40" s="408" t="s">
        <v>51</v>
      </c>
      <c r="DE40" s="408" t="s">
        <v>51</v>
      </c>
      <c r="DF40" s="408" t="s">
        <v>51</v>
      </c>
      <c r="DG40" s="409" t="s">
        <v>51</v>
      </c>
      <c r="DH40" s="153"/>
      <c r="DI40" s="153"/>
      <c r="DJ40" s="413" t="str">
        <f>$X40</f>
        <v>消費税</v>
      </c>
      <c r="DK40" s="414"/>
      <c r="DL40" s="414"/>
      <c r="DM40" s="415"/>
      <c r="DN40" s="410">
        <f>$AB40</f>
        <v>2E-3</v>
      </c>
      <c r="DO40" s="411"/>
      <c r="DP40" s="411"/>
      <c r="DQ40" s="411"/>
      <c r="DR40" s="411"/>
      <c r="DS40" s="411"/>
      <c r="DT40" s="412"/>
      <c r="DU40" s="197"/>
      <c r="DV40" s="198"/>
      <c r="DW40" s="198"/>
      <c r="DX40" s="200">
        <f>CE40</f>
        <v>0</v>
      </c>
      <c r="DY40" s="200"/>
      <c r="DZ40" s="200"/>
      <c r="EA40" s="200"/>
      <c r="EB40" s="200"/>
      <c r="EC40" s="200"/>
      <c r="ED40" s="200"/>
    </row>
    <row r="41" spans="1:135" s="12" customFormat="1" ht="18" customHeight="1" x14ac:dyDescent="0.2">
      <c r="A41" s="118"/>
      <c r="B41" s="153"/>
      <c r="C41" s="152"/>
      <c r="D41" s="404" t="s">
        <v>62</v>
      </c>
      <c r="E41" s="404" t="s">
        <v>49</v>
      </c>
      <c r="F41" s="404" t="s">
        <v>49</v>
      </c>
      <c r="G41" s="404" t="s">
        <v>49</v>
      </c>
      <c r="H41" s="404" t="s">
        <v>49</v>
      </c>
      <c r="I41" s="404" t="s">
        <v>49</v>
      </c>
      <c r="J41" s="404">
        <f>SUMIF($AI$17:$AK$36,0%,$AB$17:$AH$36)+0.001+明細!AB53+'明細 (2)'!AB53+'明細 (3)'!AB53</f>
        <v>1E-3</v>
      </c>
      <c r="K41" s="404"/>
      <c r="L41" s="404"/>
      <c r="M41" s="404"/>
      <c r="N41" s="404"/>
      <c r="O41" s="404"/>
      <c r="P41" s="428">
        <f>J41*0+0.001</f>
        <v>1E-3</v>
      </c>
      <c r="Q41" s="404"/>
      <c r="R41" s="404"/>
      <c r="S41" s="404"/>
      <c r="T41" s="404"/>
      <c r="U41" s="404"/>
      <c r="V41" s="196"/>
      <c r="W41" s="152"/>
      <c r="X41" s="405" t="s">
        <v>54</v>
      </c>
      <c r="Y41" s="405"/>
      <c r="Z41" s="405"/>
      <c r="AA41" s="405"/>
      <c r="AB41" s="406">
        <f>SUM(AB39:AH40)</f>
        <v>2E-3</v>
      </c>
      <c r="AC41" s="406"/>
      <c r="AD41" s="406"/>
      <c r="AE41" s="406"/>
      <c r="AF41" s="406"/>
      <c r="AG41" s="406"/>
      <c r="AH41" s="406"/>
      <c r="AI41" s="197"/>
      <c r="AJ41" s="198"/>
      <c r="AK41" s="198"/>
      <c r="AL41" s="198"/>
      <c r="AM41" s="198"/>
      <c r="AN41" s="198"/>
      <c r="AO41" s="198"/>
      <c r="AP41" s="198"/>
      <c r="AQ41" s="198"/>
      <c r="AR41" s="198"/>
      <c r="AS41" s="119"/>
      <c r="AT41" s="120"/>
      <c r="AU41" s="153"/>
      <c r="AV41" s="152"/>
      <c r="AW41" s="404" t="str">
        <f>$D41</f>
        <v>消費税対象外</v>
      </c>
      <c r="AX41" s="404" t="s">
        <v>49</v>
      </c>
      <c r="AY41" s="404" t="s">
        <v>49</v>
      </c>
      <c r="AZ41" s="404" t="s">
        <v>49</v>
      </c>
      <c r="BA41" s="404" t="s">
        <v>49</v>
      </c>
      <c r="BB41" s="404" t="s">
        <v>49</v>
      </c>
      <c r="BC41" s="407">
        <f>$J41</f>
        <v>1E-3</v>
      </c>
      <c r="BD41" s="408" t="s">
        <v>50</v>
      </c>
      <c r="BE41" s="408" t="s">
        <v>50</v>
      </c>
      <c r="BF41" s="408" t="s">
        <v>50</v>
      </c>
      <c r="BG41" s="408" t="s">
        <v>50</v>
      </c>
      <c r="BH41" s="409" t="s">
        <v>50</v>
      </c>
      <c r="BI41" s="407">
        <f>$P41</f>
        <v>1E-3</v>
      </c>
      <c r="BJ41" s="408" t="s">
        <v>51</v>
      </c>
      <c r="BK41" s="408" t="s">
        <v>51</v>
      </c>
      <c r="BL41" s="408" t="s">
        <v>51</v>
      </c>
      <c r="BM41" s="408" t="s">
        <v>51</v>
      </c>
      <c r="BN41" s="409" t="s">
        <v>51</v>
      </c>
      <c r="BO41" s="196"/>
      <c r="BP41" s="152"/>
      <c r="BQ41" s="371" t="str">
        <f>$X41</f>
        <v>合　計</v>
      </c>
      <c r="BR41" s="372"/>
      <c r="BS41" s="372"/>
      <c r="BT41" s="373"/>
      <c r="BU41" s="419">
        <f>$AB41</f>
        <v>2E-3</v>
      </c>
      <c r="BV41" s="420"/>
      <c r="BW41" s="420"/>
      <c r="BX41" s="420"/>
      <c r="BY41" s="420"/>
      <c r="BZ41" s="420"/>
      <c r="CA41" s="421"/>
      <c r="CB41" s="197"/>
      <c r="CC41" s="198"/>
      <c r="CD41" s="198"/>
      <c r="CE41" s="200">
        <f>AL41</f>
        <v>0</v>
      </c>
      <c r="CF41" s="200"/>
      <c r="CG41" s="200"/>
      <c r="CH41" s="200"/>
      <c r="CI41" s="200"/>
      <c r="CJ41" s="200"/>
      <c r="CK41" s="200"/>
      <c r="CL41" s="120"/>
      <c r="CM41" s="153"/>
      <c r="CN41" s="153"/>
      <c r="CO41" s="153"/>
      <c r="CP41" s="404" t="str">
        <f>$D41</f>
        <v>消費税対象外</v>
      </c>
      <c r="CQ41" s="404" t="s">
        <v>49</v>
      </c>
      <c r="CR41" s="404" t="s">
        <v>49</v>
      </c>
      <c r="CS41" s="404" t="s">
        <v>49</v>
      </c>
      <c r="CT41" s="404" t="s">
        <v>49</v>
      </c>
      <c r="CU41" s="404" t="s">
        <v>49</v>
      </c>
      <c r="CV41" s="407">
        <f>$J41</f>
        <v>1E-3</v>
      </c>
      <c r="CW41" s="408" t="s">
        <v>50</v>
      </c>
      <c r="CX41" s="408" t="s">
        <v>50</v>
      </c>
      <c r="CY41" s="408" t="s">
        <v>50</v>
      </c>
      <c r="CZ41" s="408" t="s">
        <v>50</v>
      </c>
      <c r="DA41" s="409" t="s">
        <v>50</v>
      </c>
      <c r="DB41" s="407">
        <f>$P41</f>
        <v>1E-3</v>
      </c>
      <c r="DC41" s="408" t="s">
        <v>51</v>
      </c>
      <c r="DD41" s="408" t="s">
        <v>51</v>
      </c>
      <c r="DE41" s="408" t="s">
        <v>51</v>
      </c>
      <c r="DF41" s="408" t="s">
        <v>51</v>
      </c>
      <c r="DG41" s="409" t="s">
        <v>51</v>
      </c>
      <c r="DH41" s="153"/>
      <c r="DI41" s="153"/>
      <c r="DJ41" s="371" t="str">
        <f>$X41</f>
        <v>合　計</v>
      </c>
      <c r="DK41" s="372"/>
      <c r="DL41" s="372"/>
      <c r="DM41" s="373"/>
      <c r="DN41" s="419">
        <f>$AB41</f>
        <v>2E-3</v>
      </c>
      <c r="DO41" s="420"/>
      <c r="DP41" s="420"/>
      <c r="DQ41" s="420"/>
      <c r="DR41" s="420"/>
      <c r="DS41" s="420"/>
      <c r="DT41" s="421"/>
      <c r="DU41" s="197"/>
      <c r="DV41" s="198"/>
      <c r="DW41" s="198"/>
      <c r="DX41" s="200">
        <f>CE41</f>
        <v>0</v>
      </c>
      <c r="DY41" s="200"/>
      <c r="DZ41" s="200"/>
      <c r="EA41" s="200"/>
      <c r="EB41" s="200"/>
      <c r="EC41" s="200"/>
      <c r="ED41" s="200"/>
    </row>
    <row r="42" spans="1:135" s="12" customFormat="1" ht="12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0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122"/>
      <c r="BK42" s="122"/>
      <c r="BL42" s="122"/>
      <c r="BM42" s="122"/>
      <c r="BN42" s="42"/>
      <c r="BO42" s="43"/>
      <c r="BP42" s="43"/>
      <c r="BQ42" s="157"/>
      <c r="BR42" s="157"/>
      <c r="BS42" s="157"/>
      <c r="BT42" s="157"/>
      <c r="BU42" s="157"/>
      <c r="BV42" s="157"/>
      <c r="BW42" s="157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0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4"/>
      <c r="DH42" s="154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35" t="s">
        <v>10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2" t="s">
        <v>4</v>
      </c>
      <c r="C44" s="423"/>
      <c r="D44" s="39" t="s">
        <v>7</v>
      </c>
      <c r="E44" s="40"/>
      <c r="F44" s="40"/>
      <c r="G44" s="40"/>
      <c r="H44" s="40"/>
      <c r="I44" s="40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/>
      <c r="AM44" s="44"/>
      <c r="AN44" s="45"/>
      <c r="AO44" s="45"/>
      <c r="AP44" s="44"/>
      <c r="AQ44" s="44"/>
      <c r="AR44" s="129"/>
      <c r="AS44" s="119"/>
      <c r="AT44" s="120"/>
      <c r="AU44" s="424"/>
      <c r="AV44" s="425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AW44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3.5" customHeight="1" x14ac:dyDescent="0.2">
      <c r="A45" s="118"/>
      <c r="B45" s="422" t="s">
        <v>5</v>
      </c>
      <c r="C45" s="423"/>
      <c r="D45" s="39" t="s">
        <v>72</v>
      </c>
      <c r="E45" s="40"/>
      <c r="F45" s="40"/>
      <c r="G45" s="40"/>
      <c r="H45" s="40"/>
      <c r="I45" s="40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44"/>
      <c r="AN45" s="45"/>
      <c r="AO45" s="45"/>
      <c r="AP45" s="44"/>
      <c r="AQ45" s="44"/>
      <c r="AR45" s="129"/>
      <c r="AS45" s="119"/>
      <c r="AT45" s="120"/>
      <c r="AU45" s="187"/>
      <c r="AV45" s="188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63"/>
      <c r="CL45" s="121"/>
      <c r="CM45" s="120"/>
      <c r="CN45" s="187"/>
      <c r="CO45" s="188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63"/>
      <c r="EE45" s="5"/>
    </row>
    <row r="46" spans="1:135" s="12" customFormat="1" ht="12.75" customHeight="1" x14ac:dyDescent="0.2">
      <c r="A46" s="118"/>
      <c r="B46" s="422" t="s">
        <v>70</v>
      </c>
      <c r="C46" s="423"/>
      <c r="D46" s="39" t="s">
        <v>74</v>
      </c>
      <c r="E46" s="40"/>
      <c r="F46" s="40"/>
      <c r="G46" s="40"/>
      <c r="H46" s="40"/>
      <c r="I46" s="40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4"/>
      <c r="AN46" s="45"/>
      <c r="AO46" s="45"/>
      <c r="AP46" s="44"/>
      <c r="AQ46" s="44"/>
      <c r="AR46" s="129"/>
      <c r="AS46" s="119"/>
      <c r="AT46" s="120"/>
      <c r="AU46" s="424"/>
      <c r="AV46" s="425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3"/>
      <c r="CL46" s="121"/>
      <c r="CM46" s="120"/>
      <c r="CN46" s="424"/>
      <c r="CO46" s="425"/>
      <c r="CP46" s="427">
        <f>AW46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3"/>
      <c r="EE46" s="5"/>
    </row>
    <row r="47" spans="1:135" s="12" customFormat="1" ht="12.75" customHeight="1" x14ac:dyDescent="0.2">
      <c r="A47" s="48"/>
      <c r="B47" s="422" t="s">
        <v>6</v>
      </c>
      <c r="C47" s="423"/>
      <c r="D47" s="39" t="s">
        <v>8</v>
      </c>
      <c r="E47" s="46"/>
      <c r="F47" s="46"/>
      <c r="G47" s="46"/>
      <c r="H47" s="46"/>
      <c r="I47" s="46"/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130"/>
      <c r="AS47" s="119"/>
      <c r="AT47" s="114"/>
      <c r="AU47" s="424"/>
      <c r="AV47" s="425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AW47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2" customFormat="1" ht="12.75" customHeight="1" x14ac:dyDescent="0.2">
      <c r="A48" s="48"/>
      <c r="B48" s="422" t="s">
        <v>71</v>
      </c>
      <c r="C48" s="423"/>
      <c r="D48" s="39" t="s">
        <v>73</v>
      </c>
      <c r="E48" s="46"/>
      <c r="F48" s="46"/>
      <c r="G48" s="46"/>
      <c r="H48" s="46"/>
      <c r="I48" s="46"/>
      <c r="J48" s="47"/>
      <c r="K48" s="47"/>
      <c r="L48" s="47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130"/>
      <c r="AS48" s="119"/>
      <c r="AT48" s="114"/>
      <c r="AU48" s="424"/>
      <c r="AV48" s="425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64"/>
      <c r="CL48" s="121"/>
      <c r="CM48" s="114"/>
      <c r="CN48" s="424"/>
      <c r="CO48" s="425"/>
      <c r="CP48" s="427">
        <f>AW48</f>
        <v>0</v>
      </c>
      <c r="CQ48" s="427"/>
      <c r="CR48" s="427"/>
      <c r="CS48" s="427"/>
      <c r="CT48" s="427"/>
      <c r="CU48" s="427"/>
      <c r="CV48" s="427"/>
      <c r="CW48" s="427"/>
      <c r="CX48" s="427"/>
      <c r="CY48" s="427"/>
      <c r="CZ48" s="427"/>
      <c r="DA48" s="427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7"/>
      <c r="DQ48" s="427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64"/>
      <c r="EE48" s="5"/>
    </row>
    <row r="49" spans="1:135" s="13" customFormat="1" ht="12.75" customHeight="1" x14ac:dyDescent="0.15">
      <c r="A49" s="51"/>
      <c r="B49" s="49"/>
      <c r="C49" s="50"/>
      <c r="D49" s="39" t="s">
        <v>25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145"/>
      <c r="AE49" s="47"/>
      <c r="AF49" s="47"/>
      <c r="AG49" s="47"/>
      <c r="AH49" s="47"/>
      <c r="AI49" s="47"/>
      <c r="AJ49" s="47"/>
      <c r="AK49" s="47"/>
      <c r="AL49" s="47"/>
      <c r="AM49" s="173" t="s">
        <v>16</v>
      </c>
      <c r="AN49" s="47"/>
      <c r="AO49" s="47"/>
      <c r="AP49" s="47"/>
      <c r="AQ49" s="173"/>
      <c r="AR49" s="174" t="s">
        <v>9</v>
      </c>
      <c r="AS49" s="48"/>
      <c r="AT49" s="86"/>
      <c r="AU49" s="65"/>
      <c r="AV49" s="6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30"/>
      <c r="BW49" s="175"/>
      <c r="BX49" s="175"/>
      <c r="BY49" s="175"/>
      <c r="BZ49" s="175"/>
      <c r="CA49" s="175"/>
      <c r="CB49" s="175"/>
      <c r="CC49" s="175"/>
      <c r="CD49" s="175"/>
      <c r="CE49" s="175"/>
      <c r="CF49" s="176" t="s">
        <v>16</v>
      </c>
      <c r="CG49" s="175"/>
      <c r="CH49" s="175"/>
      <c r="CI49" s="175"/>
      <c r="CJ49" s="175"/>
      <c r="CK49" s="177" t="s">
        <v>12</v>
      </c>
      <c r="CL49" s="114"/>
      <c r="CM49" s="86"/>
      <c r="CN49" s="65"/>
      <c r="CO49" s="66"/>
      <c r="CP49" s="427">
        <f>AW49</f>
        <v>0</v>
      </c>
      <c r="CQ49" s="427"/>
      <c r="CR49" s="427"/>
      <c r="CS49" s="427"/>
      <c r="CT49" s="427"/>
      <c r="CU49" s="427"/>
      <c r="CV49" s="427"/>
      <c r="CW49" s="427"/>
      <c r="CX49" s="427"/>
      <c r="CY49" s="427"/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30"/>
      <c r="DP49" s="175"/>
      <c r="DQ49" s="175"/>
      <c r="DR49" s="175"/>
      <c r="DS49" s="175"/>
      <c r="DT49" s="175"/>
      <c r="DU49" s="175"/>
      <c r="DV49" s="175"/>
      <c r="DW49" s="175"/>
      <c r="DX49" s="175"/>
      <c r="DY49" s="176" t="s">
        <v>16</v>
      </c>
      <c r="DZ49" s="175"/>
      <c r="EA49" s="175"/>
      <c r="EB49" s="175"/>
      <c r="EC49" s="175"/>
      <c r="ED49" s="177" t="s">
        <v>11</v>
      </c>
      <c r="EE49" s="6"/>
    </row>
    <row r="50" spans="1:135" s="11" customFormat="1" ht="5.25" customHeight="1" x14ac:dyDescent="0.15">
      <c r="A50" s="48"/>
      <c r="B50" s="53"/>
      <c r="C50" s="54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131"/>
      <c r="AS50" s="48"/>
      <c r="AT50" s="114"/>
      <c r="AU50" s="67"/>
      <c r="AV50" s="68"/>
      <c r="AW50" s="69"/>
      <c r="AX50" s="70"/>
      <c r="AY50" s="70"/>
      <c r="AZ50" s="70"/>
      <c r="BA50" s="70"/>
      <c r="BB50" s="70"/>
      <c r="BC50" s="70"/>
      <c r="BD50" s="70"/>
      <c r="BE50" s="70"/>
      <c r="BF50" s="70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2"/>
      <c r="CL50" s="114"/>
      <c r="CM50" s="114"/>
      <c r="CN50" s="67"/>
      <c r="CO50" s="68"/>
      <c r="CP50" s="69"/>
      <c r="CQ50" s="70"/>
      <c r="CR50" s="70"/>
      <c r="CS50" s="70"/>
      <c r="CT50" s="70"/>
      <c r="CU50" s="70"/>
      <c r="CV50" s="70"/>
      <c r="CW50" s="70"/>
      <c r="CX50" s="70"/>
      <c r="CY50" s="70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2"/>
      <c r="EE50" s="4"/>
    </row>
  </sheetData>
  <mergeCells count="560">
    <mergeCell ref="X41:AA41"/>
    <mergeCell ref="E31:S31"/>
    <mergeCell ref="E34:S34"/>
    <mergeCell ref="E24:S24"/>
    <mergeCell ref="E25:S25"/>
    <mergeCell ref="E26:S26"/>
    <mergeCell ref="E27:S27"/>
    <mergeCell ref="E28:S28"/>
    <mergeCell ref="E32:S32"/>
    <mergeCell ref="X39:AA39"/>
    <mergeCell ref="D41:I41"/>
    <mergeCell ref="J41:O41"/>
    <mergeCell ref="P41:U41"/>
    <mergeCell ref="D40:I40"/>
    <mergeCell ref="X28:AA28"/>
    <mergeCell ref="X30:AA30"/>
    <mergeCell ref="X31:AA31"/>
    <mergeCell ref="J40:O40"/>
    <mergeCell ref="P40:U40"/>
    <mergeCell ref="X37:AA37"/>
    <mergeCell ref="X40:AA40"/>
    <mergeCell ref="T24:W24"/>
    <mergeCell ref="T30:W30"/>
    <mergeCell ref="J39:O39"/>
    <mergeCell ref="E23:S23"/>
    <mergeCell ref="X20:AA20"/>
    <mergeCell ref="AB20:AH20"/>
    <mergeCell ref="AL20:AR20"/>
    <mergeCell ref="BM20:BP20"/>
    <mergeCell ref="X22:AA22"/>
    <mergeCell ref="AB22:AH22"/>
    <mergeCell ref="AL22:AR22"/>
    <mergeCell ref="AI20:AK20"/>
    <mergeCell ref="AX20:BL20"/>
    <mergeCell ref="BM22:BP22"/>
    <mergeCell ref="X21:AA21"/>
    <mergeCell ref="T23:W23"/>
    <mergeCell ref="AI22:AK22"/>
    <mergeCell ref="AX21:BL21"/>
    <mergeCell ref="X23:AA23"/>
    <mergeCell ref="AB23:AH23"/>
    <mergeCell ref="AL23:AR23"/>
    <mergeCell ref="DJ39:DM39"/>
    <mergeCell ref="T26:W26"/>
    <mergeCell ref="T25:W25"/>
    <mergeCell ref="T28:W28"/>
    <mergeCell ref="T31:W31"/>
    <mergeCell ref="T35:W35"/>
    <mergeCell ref="P39:U39"/>
    <mergeCell ref="T36:W36"/>
    <mergeCell ref="E35:S35"/>
    <mergeCell ref="E36:S36"/>
    <mergeCell ref="E29:S29"/>
    <mergeCell ref="E30:S30"/>
    <mergeCell ref="D38:I38"/>
    <mergeCell ref="J38:O38"/>
    <mergeCell ref="P38:U38"/>
    <mergeCell ref="D39:I39"/>
    <mergeCell ref="AB28:AH28"/>
    <mergeCell ref="AL28:AR28"/>
    <mergeCell ref="B8:F8"/>
    <mergeCell ref="G8:V8"/>
    <mergeCell ref="Y8:AC8"/>
    <mergeCell ref="AE8:AP8"/>
    <mergeCell ref="T18:W18"/>
    <mergeCell ref="T20:W20"/>
    <mergeCell ref="T22:W22"/>
    <mergeCell ref="T21:W21"/>
    <mergeCell ref="E19:S19"/>
    <mergeCell ref="E20:S20"/>
    <mergeCell ref="E21:S21"/>
    <mergeCell ref="E22:S22"/>
    <mergeCell ref="AK12:AN12"/>
    <mergeCell ref="AO12:AR12"/>
    <mergeCell ref="B13:F14"/>
    <mergeCell ref="G13:P14"/>
    <mergeCell ref="R13:S14"/>
    <mergeCell ref="T13:V13"/>
    <mergeCell ref="E17:S17"/>
    <mergeCell ref="E18:S18"/>
    <mergeCell ref="AB21:AH21"/>
    <mergeCell ref="AL21:AR21"/>
    <mergeCell ref="Y10:AC10"/>
    <mergeCell ref="B9:F9"/>
    <mergeCell ref="G9:O9"/>
    <mergeCell ref="AB16:AH16"/>
    <mergeCell ref="AL16:AR16"/>
    <mergeCell ref="W13:AD13"/>
    <mergeCell ref="W14:AD14"/>
    <mergeCell ref="Y9:AC9"/>
    <mergeCell ref="AE9:AQ9"/>
    <mergeCell ref="B16:D16"/>
    <mergeCell ref="T16:W16"/>
    <mergeCell ref="X16:AA16"/>
    <mergeCell ref="E16:S16"/>
    <mergeCell ref="T14:V14"/>
    <mergeCell ref="X18:AA18"/>
    <mergeCell ref="AB18:AH18"/>
    <mergeCell ref="AL18:AR18"/>
    <mergeCell ref="AI18:AK18"/>
    <mergeCell ref="BI2:BW2"/>
    <mergeCell ref="G7:O7"/>
    <mergeCell ref="AZ7:BH7"/>
    <mergeCell ref="DB2:DP2"/>
    <mergeCell ref="B5:Q6"/>
    <mergeCell ref="R5:T6"/>
    <mergeCell ref="AU5:BJ6"/>
    <mergeCell ref="BK5:BM6"/>
    <mergeCell ref="CN5:DC6"/>
    <mergeCell ref="DD5:DF6"/>
    <mergeCell ref="CN7:CR7"/>
    <mergeCell ref="DK7:DO7"/>
    <mergeCell ref="P2:AD2"/>
    <mergeCell ref="B7:F7"/>
    <mergeCell ref="Y7:AC7"/>
    <mergeCell ref="AE7:AR7"/>
    <mergeCell ref="BX8:CI8"/>
    <mergeCell ref="AU9:AY9"/>
    <mergeCell ref="AZ9:BH9"/>
    <mergeCell ref="BX10:CK10"/>
    <mergeCell ref="DK10:DO10"/>
    <mergeCell ref="DQ7:ED7"/>
    <mergeCell ref="AU7:AY7"/>
    <mergeCell ref="BR7:BV7"/>
    <mergeCell ref="BX7:CK7"/>
    <mergeCell ref="DK8:DO8"/>
    <mergeCell ref="DQ8:EB8"/>
    <mergeCell ref="AU8:AY8"/>
    <mergeCell ref="AZ8:BO8"/>
    <mergeCell ref="BR8:BV8"/>
    <mergeCell ref="CS7:DA7"/>
    <mergeCell ref="CN8:CR8"/>
    <mergeCell ref="CS8:DH8"/>
    <mergeCell ref="CD12:CG12"/>
    <mergeCell ref="CH12:CK12"/>
    <mergeCell ref="AK11:AN11"/>
    <mergeCell ref="AO11:AR11"/>
    <mergeCell ref="CH13:CK13"/>
    <mergeCell ref="BM14:BO14"/>
    <mergeCell ref="DW12:DZ12"/>
    <mergeCell ref="BR9:BV9"/>
    <mergeCell ref="BX9:CJ9"/>
    <mergeCell ref="CN9:CR9"/>
    <mergeCell ref="CS9:DA9"/>
    <mergeCell ref="DK9:DO9"/>
    <mergeCell ref="DQ9:EC9"/>
    <mergeCell ref="BZ11:CE11"/>
    <mergeCell ref="DS11:DX11"/>
    <mergeCell ref="EA12:ED12"/>
    <mergeCell ref="AE10:AR10"/>
    <mergeCell ref="DQ10:ED10"/>
    <mergeCell ref="BR10:BV10"/>
    <mergeCell ref="EA13:ED13"/>
    <mergeCell ref="DF14:DH14"/>
    <mergeCell ref="DI14:DP14"/>
    <mergeCell ref="DW14:ED14"/>
    <mergeCell ref="CS13:DB14"/>
    <mergeCell ref="AU16:AW16"/>
    <mergeCell ref="CN13:CR14"/>
    <mergeCell ref="CD14:CK14"/>
    <mergeCell ref="CD13:CG13"/>
    <mergeCell ref="DN16:DT16"/>
    <mergeCell ref="DX16:ED16"/>
    <mergeCell ref="DU16:DW16"/>
    <mergeCell ref="AI16:AK16"/>
    <mergeCell ref="AX16:BL16"/>
    <mergeCell ref="BM16:BP16"/>
    <mergeCell ref="AK13:AN13"/>
    <mergeCell ref="AK14:AR14"/>
    <mergeCell ref="AO13:AR13"/>
    <mergeCell ref="AU13:AY14"/>
    <mergeCell ref="AZ13:BI14"/>
    <mergeCell ref="BP14:BW14"/>
    <mergeCell ref="BK13:BL14"/>
    <mergeCell ref="BM13:BO13"/>
    <mergeCell ref="BP13:BW13"/>
    <mergeCell ref="CB16:CD16"/>
    <mergeCell ref="DU17:DW17"/>
    <mergeCell ref="CN16:CP16"/>
    <mergeCell ref="DF16:DI16"/>
    <mergeCell ref="DJ16:DM16"/>
    <mergeCell ref="DD13:DE14"/>
    <mergeCell ref="DF13:DH13"/>
    <mergeCell ref="DI13:DP13"/>
    <mergeCell ref="DW13:DZ13"/>
    <mergeCell ref="CE16:CK16"/>
    <mergeCell ref="CQ16:DE16"/>
    <mergeCell ref="DX17:ED17"/>
    <mergeCell ref="BM18:BP18"/>
    <mergeCell ref="DN18:DT18"/>
    <mergeCell ref="BQ16:BT16"/>
    <mergeCell ref="BU16:CA16"/>
    <mergeCell ref="BM19:BP19"/>
    <mergeCell ref="BQ17:BT17"/>
    <mergeCell ref="AX19:BL19"/>
    <mergeCell ref="CQ17:DE17"/>
    <mergeCell ref="CQ18:DE18"/>
    <mergeCell ref="CQ19:DE19"/>
    <mergeCell ref="DJ17:DM17"/>
    <mergeCell ref="DN17:DT17"/>
    <mergeCell ref="BQ19:BT19"/>
    <mergeCell ref="DX18:ED18"/>
    <mergeCell ref="BQ18:BT18"/>
    <mergeCell ref="BU18:CA18"/>
    <mergeCell ref="CE18:CK18"/>
    <mergeCell ref="DF18:DI18"/>
    <mergeCell ref="DJ18:DM18"/>
    <mergeCell ref="CB18:CD18"/>
    <mergeCell ref="DU18:DW18"/>
    <mergeCell ref="DN19:DT19"/>
    <mergeCell ref="DX19:ED19"/>
    <mergeCell ref="BU19:CA19"/>
    <mergeCell ref="CE19:CK19"/>
    <mergeCell ref="DF19:DI19"/>
    <mergeCell ref="DJ19:DM19"/>
    <mergeCell ref="DU19:DW19"/>
    <mergeCell ref="DX20:ED20"/>
    <mergeCell ref="BQ20:BT20"/>
    <mergeCell ref="BU20:CA20"/>
    <mergeCell ref="CE20:CK20"/>
    <mergeCell ref="CB19:CD19"/>
    <mergeCell ref="DJ20:DM20"/>
    <mergeCell ref="CB20:CD20"/>
    <mergeCell ref="T17:W17"/>
    <mergeCell ref="X17:AA17"/>
    <mergeCell ref="CE17:CK17"/>
    <mergeCell ref="AB17:AH17"/>
    <mergeCell ref="AL17:AR17"/>
    <mergeCell ref="AI17:AK17"/>
    <mergeCell ref="CB17:CD17"/>
    <mergeCell ref="DF17:DI17"/>
    <mergeCell ref="T19:W19"/>
    <mergeCell ref="X19:AA19"/>
    <mergeCell ref="AB19:AH19"/>
    <mergeCell ref="AL19:AR19"/>
    <mergeCell ref="AI19:AK19"/>
    <mergeCell ref="AX17:BL17"/>
    <mergeCell ref="AX18:BL18"/>
    <mergeCell ref="BU17:CA17"/>
    <mergeCell ref="BM17:BP17"/>
    <mergeCell ref="DF21:DI21"/>
    <mergeCell ref="AI21:AK21"/>
    <mergeCell ref="BM21:BP21"/>
    <mergeCell ref="BQ21:BT21"/>
    <mergeCell ref="AX22:BL22"/>
    <mergeCell ref="DX22:ED22"/>
    <mergeCell ref="BQ22:BT22"/>
    <mergeCell ref="BU22:CA22"/>
    <mergeCell ref="CE22:CK22"/>
    <mergeCell ref="CB22:CD22"/>
    <mergeCell ref="DF22:DI22"/>
    <mergeCell ref="DJ22:DM22"/>
    <mergeCell ref="DJ21:DM21"/>
    <mergeCell ref="DN21:DT21"/>
    <mergeCell ref="DX21:ED21"/>
    <mergeCell ref="CB21:CD21"/>
    <mergeCell ref="DU22:DW22"/>
    <mergeCell ref="DN22:DT22"/>
    <mergeCell ref="DX23:ED23"/>
    <mergeCell ref="CB23:CD23"/>
    <mergeCell ref="DU23:DW23"/>
    <mergeCell ref="DU24:DW24"/>
    <mergeCell ref="DN24:DT24"/>
    <mergeCell ref="DN23:DT23"/>
    <mergeCell ref="DJ23:DM23"/>
    <mergeCell ref="CQ23:DE23"/>
    <mergeCell ref="BU23:CA23"/>
    <mergeCell ref="CE23:CK23"/>
    <mergeCell ref="DF23:DI23"/>
    <mergeCell ref="AI23:AK23"/>
    <mergeCell ref="AI24:AK24"/>
    <mergeCell ref="X26:AA26"/>
    <mergeCell ref="AB26:AH26"/>
    <mergeCell ref="AL26:AR26"/>
    <mergeCell ref="BM26:BP26"/>
    <mergeCell ref="X25:AA25"/>
    <mergeCell ref="AB25:AH25"/>
    <mergeCell ref="AL25:AR25"/>
    <mergeCell ref="AI25:AK25"/>
    <mergeCell ref="AI26:AK26"/>
    <mergeCell ref="AX26:BL26"/>
    <mergeCell ref="DN27:DT27"/>
    <mergeCell ref="DX27:ED27"/>
    <mergeCell ref="DF27:DI27"/>
    <mergeCell ref="CB26:CD26"/>
    <mergeCell ref="BU27:CA27"/>
    <mergeCell ref="CB27:CD27"/>
    <mergeCell ref="DJ25:DM25"/>
    <mergeCell ref="DN25:DT25"/>
    <mergeCell ref="X24:AA24"/>
    <mergeCell ref="AB24:AH24"/>
    <mergeCell ref="AL24:AR24"/>
    <mergeCell ref="BM24:BP24"/>
    <mergeCell ref="DF24:DI24"/>
    <mergeCell ref="DX24:ED24"/>
    <mergeCell ref="BQ24:BT24"/>
    <mergeCell ref="BU24:CA24"/>
    <mergeCell ref="CE24:CK24"/>
    <mergeCell ref="DJ24:DM24"/>
    <mergeCell ref="CB24:CD24"/>
    <mergeCell ref="AI28:AK28"/>
    <mergeCell ref="T27:W27"/>
    <mergeCell ref="X27:AA27"/>
    <mergeCell ref="AB27:AH27"/>
    <mergeCell ref="AL27:AR27"/>
    <mergeCell ref="AI27:AK27"/>
    <mergeCell ref="AX27:BL27"/>
    <mergeCell ref="AX28:BL28"/>
    <mergeCell ref="DX25:ED25"/>
    <mergeCell ref="DN26:DT26"/>
    <mergeCell ref="DU25:DW25"/>
    <mergeCell ref="DU26:DW26"/>
    <mergeCell ref="DU27:DW27"/>
    <mergeCell ref="DJ26:DM26"/>
    <mergeCell ref="BU25:CA25"/>
    <mergeCell ref="CE25:CK25"/>
    <mergeCell ref="DF25:DI25"/>
    <mergeCell ref="CE27:CK27"/>
    <mergeCell ref="CB25:CD25"/>
    <mergeCell ref="DJ27:DM27"/>
    <mergeCell ref="DX26:ED26"/>
    <mergeCell ref="BU26:CA26"/>
    <mergeCell ref="CE26:CK26"/>
    <mergeCell ref="DF26:DI26"/>
    <mergeCell ref="DX28:ED28"/>
    <mergeCell ref="BQ28:BT28"/>
    <mergeCell ref="BU28:CA28"/>
    <mergeCell ref="CE28:CK28"/>
    <mergeCell ref="DJ28:DM28"/>
    <mergeCell ref="DF28:DI28"/>
    <mergeCell ref="DU28:DW28"/>
    <mergeCell ref="CQ28:DE28"/>
    <mergeCell ref="CB28:CD28"/>
    <mergeCell ref="DN28:DT28"/>
    <mergeCell ref="AB30:AH30"/>
    <mergeCell ref="DJ29:DM29"/>
    <mergeCell ref="DN29:DT29"/>
    <mergeCell ref="DX29:ED29"/>
    <mergeCell ref="T29:W29"/>
    <mergeCell ref="X29:AA29"/>
    <mergeCell ref="AB29:AH29"/>
    <mergeCell ref="AL29:AR29"/>
    <mergeCell ref="BU29:CA29"/>
    <mergeCell ref="CE29:CK29"/>
    <mergeCell ref="DF29:DI29"/>
    <mergeCell ref="AI29:AK29"/>
    <mergeCell ref="BM29:BP29"/>
    <mergeCell ref="CQ29:DE29"/>
    <mergeCell ref="CB29:CD29"/>
    <mergeCell ref="BQ29:BT29"/>
    <mergeCell ref="CE30:CK30"/>
    <mergeCell ref="DF30:DI30"/>
    <mergeCell ref="AL30:AR30"/>
    <mergeCell ref="DU29:DW29"/>
    <mergeCell ref="DJ31:DM31"/>
    <mergeCell ref="AI30:AK30"/>
    <mergeCell ref="DN30:DT30"/>
    <mergeCell ref="DX30:ED30"/>
    <mergeCell ref="AX30:BL30"/>
    <mergeCell ref="CB30:CD30"/>
    <mergeCell ref="DU30:DW30"/>
    <mergeCell ref="CQ30:DE30"/>
    <mergeCell ref="CB31:CD31"/>
    <mergeCell ref="DJ30:DM30"/>
    <mergeCell ref="BU30:CA30"/>
    <mergeCell ref="AB31:AH31"/>
    <mergeCell ref="AL31:AR31"/>
    <mergeCell ref="BM31:BP31"/>
    <mergeCell ref="AX31:BL31"/>
    <mergeCell ref="T34:W34"/>
    <mergeCell ref="X34:AA34"/>
    <mergeCell ref="AB34:AH34"/>
    <mergeCell ref="AL34:AR34"/>
    <mergeCell ref="AI34:AK34"/>
    <mergeCell ref="AX34:BL34"/>
    <mergeCell ref="BM34:BP34"/>
    <mergeCell ref="AI31:AK31"/>
    <mergeCell ref="AI32:AK32"/>
    <mergeCell ref="AL32:AR32"/>
    <mergeCell ref="AX32:BL32"/>
    <mergeCell ref="BM32:BP32"/>
    <mergeCell ref="T32:W32"/>
    <mergeCell ref="X32:AA32"/>
    <mergeCell ref="AB32:AH32"/>
    <mergeCell ref="DU36:DW36"/>
    <mergeCell ref="CQ36:DE36"/>
    <mergeCell ref="X35:AA35"/>
    <mergeCell ref="DN35:DT35"/>
    <mergeCell ref="DX35:ED35"/>
    <mergeCell ref="BQ35:BT35"/>
    <mergeCell ref="BU35:CA35"/>
    <mergeCell ref="CE35:CK35"/>
    <mergeCell ref="CB35:CD35"/>
    <mergeCell ref="CQ35:DE35"/>
    <mergeCell ref="AI35:AK35"/>
    <mergeCell ref="DF35:DI35"/>
    <mergeCell ref="DJ35:DM35"/>
    <mergeCell ref="BM35:BP35"/>
    <mergeCell ref="AB35:AH35"/>
    <mergeCell ref="AL35:AR35"/>
    <mergeCell ref="AX35:BL35"/>
    <mergeCell ref="X36:AA36"/>
    <mergeCell ref="AB36:AH36"/>
    <mergeCell ref="AL36:AR36"/>
    <mergeCell ref="AI36:AK36"/>
    <mergeCell ref="DN36:DT36"/>
    <mergeCell ref="AX36:BL36"/>
    <mergeCell ref="BM36:BP36"/>
    <mergeCell ref="DX37:ED37"/>
    <mergeCell ref="AI37:AK37"/>
    <mergeCell ref="BU40:CA40"/>
    <mergeCell ref="CB37:CD37"/>
    <mergeCell ref="DN37:DT37"/>
    <mergeCell ref="AB37:AH37"/>
    <mergeCell ref="AB40:AH40"/>
    <mergeCell ref="AB41:AH41"/>
    <mergeCell ref="DU37:DW37"/>
    <mergeCell ref="BQ40:BT40"/>
    <mergeCell ref="BC40:BH40"/>
    <mergeCell ref="BI40:BN40"/>
    <mergeCell ref="AW38:BB38"/>
    <mergeCell ref="BC38:BH38"/>
    <mergeCell ref="BI38:BN38"/>
    <mergeCell ref="BC39:BH39"/>
    <mergeCell ref="BI39:BN39"/>
    <mergeCell ref="AW40:BB40"/>
    <mergeCell ref="AB39:AH39"/>
    <mergeCell ref="BQ39:BT39"/>
    <mergeCell ref="BU39:CA39"/>
    <mergeCell ref="DN39:DT39"/>
    <mergeCell ref="AW39:BB39"/>
    <mergeCell ref="DB39:DG39"/>
    <mergeCell ref="B44:C44"/>
    <mergeCell ref="AU44:AV44"/>
    <mergeCell ref="CN46:CO46"/>
    <mergeCell ref="B46:C46"/>
    <mergeCell ref="AU46:AV46"/>
    <mergeCell ref="B47:C47"/>
    <mergeCell ref="AU47:AV47"/>
    <mergeCell ref="CN47:CO47"/>
    <mergeCell ref="B48:C48"/>
    <mergeCell ref="AU48:AV48"/>
    <mergeCell ref="AW48:CJ48"/>
    <mergeCell ref="CN48:CO48"/>
    <mergeCell ref="AW47:CJ47"/>
    <mergeCell ref="B45:C45"/>
    <mergeCell ref="AW49:BU49"/>
    <mergeCell ref="CP49:DN49"/>
    <mergeCell ref="CP46:EC46"/>
    <mergeCell ref="BU41:CA41"/>
    <mergeCell ref="DN41:DT41"/>
    <mergeCell ref="AW46:CJ46"/>
    <mergeCell ref="CP44:EC44"/>
    <mergeCell ref="CP48:EC48"/>
    <mergeCell ref="CP47:EC47"/>
    <mergeCell ref="AW44:CJ44"/>
    <mergeCell ref="CN44:CO44"/>
    <mergeCell ref="CP41:CU41"/>
    <mergeCell ref="CV41:DA41"/>
    <mergeCell ref="DB41:DG41"/>
    <mergeCell ref="DJ41:DM41"/>
    <mergeCell ref="AW41:BB41"/>
    <mergeCell ref="BC41:BH41"/>
    <mergeCell ref="BI41:BN41"/>
    <mergeCell ref="BQ41:BT41"/>
    <mergeCell ref="DX36:ED36"/>
    <mergeCell ref="BQ36:BT36"/>
    <mergeCell ref="BU36:CA36"/>
    <mergeCell ref="CE36:CK36"/>
    <mergeCell ref="DF36:DI36"/>
    <mergeCell ref="DJ36:DM36"/>
    <mergeCell ref="BU37:CA37"/>
    <mergeCell ref="AX23:BL23"/>
    <mergeCell ref="AX24:BL24"/>
    <mergeCell ref="AX29:BL29"/>
    <mergeCell ref="AX25:BL25"/>
    <mergeCell ref="CE34:CK34"/>
    <mergeCell ref="DF34:DI34"/>
    <mergeCell ref="DN31:DT31"/>
    <mergeCell ref="DX34:ED34"/>
    <mergeCell ref="DU31:DW31"/>
    <mergeCell ref="DU34:DW34"/>
    <mergeCell ref="CQ31:DE31"/>
    <mergeCell ref="DX31:ED31"/>
    <mergeCell ref="DJ34:DM34"/>
    <mergeCell ref="DN34:DT34"/>
    <mergeCell ref="BQ31:BT31"/>
    <mergeCell ref="BU31:CA31"/>
    <mergeCell ref="DF31:DI31"/>
    <mergeCell ref="DF20:DI20"/>
    <mergeCell ref="DN20:DT20"/>
    <mergeCell ref="BQ27:BT27"/>
    <mergeCell ref="DU35:DW35"/>
    <mergeCell ref="DN40:DT40"/>
    <mergeCell ref="CQ34:DE34"/>
    <mergeCell ref="CE37:CK37"/>
    <mergeCell ref="BQ37:BT37"/>
    <mergeCell ref="DJ37:DM37"/>
    <mergeCell ref="DJ40:DM40"/>
    <mergeCell ref="CP40:CU40"/>
    <mergeCell ref="CV40:DA40"/>
    <mergeCell ref="DB40:DG40"/>
    <mergeCell ref="CP38:CU38"/>
    <mergeCell ref="CV38:DA38"/>
    <mergeCell ref="DB38:DG38"/>
    <mergeCell ref="CP39:CU39"/>
    <mergeCell ref="CV39:DA39"/>
    <mergeCell ref="BQ30:BT30"/>
    <mergeCell ref="CB34:CD34"/>
    <mergeCell ref="BQ34:BT34"/>
    <mergeCell ref="BU34:CA34"/>
    <mergeCell ref="DU20:DW20"/>
    <mergeCell ref="DU21:DW21"/>
    <mergeCell ref="CB36:CD36"/>
    <mergeCell ref="CQ20:DE20"/>
    <mergeCell ref="CQ21:DE21"/>
    <mergeCell ref="CQ22:DE22"/>
    <mergeCell ref="CQ25:DE25"/>
    <mergeCell ref="CQ27:DE27"/>
    <mergeCell ref="CQ24:DE24"/>
    <mergeCell ref="BM30:BP30"/>
    <mergeCell ref="CE31:CK31"/>
    <mergeCell ref="BM23:BP23"/>
    <mergeCell ref="BQ23:BT23"/>
    <mergeCell ref="CE33:CK33"/>
    <mergeCell ref="CQ33:DE33"/>
    <mergeCell ref="BM25:BP25"/>
    <mergeCell ref="BQ25:BT25"/>
    <mergeCell ref="CQ26:DE26"/>
    <mergeCell ref="BQ26:BT26"/>
    <mergeCell ref="BM28:BP28"/>
    <mergeCell ref="BM27:BP27"/>
    <mergeCell ref="BU21:CA21"/>
    <mergeCell ref="CE21:CK21"/>
    <mergeCell ref="DF33:DI33"/>
    <mergeCell ref="DJ33:DM33"/>
    <mergeCell ref="DN33:DT33"/>
    <mergeCell ref="DU33:DW33"/>
    <mergeCell ref="DX33:ED33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BU33:CA33"/>
    <mergeCell ref="CB33:CD33"/>
    <mergeCell ref="DX32:ED32"/>
    <mergeCell ref="BQ32:BT32"/>
    <mergeCell ref="BU32:CA32"/>
    <mergeCell ref="CB32:CD32"/>
    <mergeCell ref="CE32:CK32"/>
    <mergeCell ref="CQ32:DE32"/>
    <mergeCell ref="DF32:DI32"/>
    <mergeCell ref="DJ32:DM32"/>
    <mergeCell ref="DN32:DT32"/>
    <mergeCell ref="DU32:DW32"/>
  </mergeCells>
  <phoneticPr fontId="2"/>
  <conditionalFormatting sqref="AI17:AK17">
    <cfRule type="expression" dxfId="222" priority="23">
      <formula>OR($AB$17&gt;0,$AB$17&lt;0)</formula>
    </cfRule>
  </conditionalFormatting>
  <conditionalFormatting sqref="AI17:AK36">
    <cfRule type="cellIs" dxfId="221" priority="1" operator="equal">
      <formula>"0%"</formula>
    </cfRule>
    <cfRule type="cellIs" dxfId="220" priority="2" operator="equal">
      <formula>"軽減8%"</formula>
    </cfRule>
    <cfRule type="cellIs" dxfId="219" priority="3" operator="equal">
      <formula>0.1</formula>
    </cfRule>
  </conditionalFormatting>
  <conditionalFormatting sqref="AI18:AK18">
    <cfRule type="expression" dxfId="218" priority="22">
      <formula>OR($AB$18&gt;0,$AB$18&lt;0)</formula>
    </cfRule>
  </conditionalFormatting>
  <conditionalFormatting sqref="AI19:AK19">
    <cfRule type="expression" dxfId="217" priority="21">
      <formula>OR($AB$19&gt;0,$AB$19&lt;0)</formula>
    </cfRule>
  </conditionalFormatting>
  <conditionalFormatting sqref="AI20:AK20">
    <cfRule type="expression" dxfId="216" priority="20">
      <formula>OR($AB$20&gt;0,$AB$20&lt;0)</formula>
    </cfRule>
  </conditionalFormatting>
  <conditionalFormatting sqref="AI21:AK21">
    <cfRule type="expression" dxfId="215" priority="19">
      <formula>OR($AB$21&gt;0,$AB$21&lt;0)</formula>
    </cfRule>
  </conditionalFormatting>
  <conditionalFormatting sqref="AI22:AK22">
    <cfRule type="expression" dxfId="214" priority="18">
      <formula>OR($AB$22&gt;0,$AB$22&lt;0)</formula>
    </cfRule>
  </conditionalFormatting>
  <conditionalFormatting sqref="AI23:AK23">
    <cfRule type="expression" dxfId="213" priority="17">
      <formula>OR($AB$23&gt;0,$AB$23&lt;0)</formula>
    </cfRule>
  </conditionalFormatting>
  <conditionalFormatting sqref="AI24:AK24">
    <cfRule type="expression" dxfId="212" priority="16">
      <formula>OR($AB$24&gt;0,$AB$24&lt;0)</formula>
    </cfRule>
  </conditionalFormatting>
  <conditionalFormatting sqref="AI25:AK25">
    <cfRule type="expression" dxfId="211" priority="15">
      <formula>OR($AB$25&gt;0,$AB$25&lt;0)</formula>
    </cfRule>
  </conditionalFormatting>
  <conditionalFormatting sqref="AI26:AK26">
    <cfRule type="expression" dxfId="210" priority="14">
      <formula>OR($AB$26&gt;0,$AB$26&lt;0)</formula>
    </cfRule>
  </conditionalFormatting>
  <conditionalFormatting sqref="AI27:AK27">
    <cfRule type="expression" dxfId="209" priority="13">
      <formula>OR($AB$27&gt;0,$AB$27&lt;0)</formula>
    </cfRule>
  </conditionalFormatting>
  <conditionalFormatting sqref="AI28:AK28">
    <cfRule type="expression" dxfId="208" priority="12">
      <formula>OR($AB$28&gt;0,$AB$28&lt;0)</formula>
    </cfRule>
  </conditionalFormatting>
  <conditionalFormatting sqref="AI29:AK29">
    <cfRule type="expression" dxfId="207" priority="11">
      <formula>OR($AB$29&gt;0,$AB$29&lt;0)</formula>
    </cfRule>
  </conditionalFormatting>
  <conditionalFormatting sqref="AI30:AK30">
    <cfRule type="expression" dxfId="206" priority="10">
      <formula>OR($AB$30&gt;0,$AB$30&lt;0)</formula>
    </cfRule>
  </conditionalFormatting>
  <conditionalFormatting sqref="AI31:AK31">
    <cfRule type="expression" dxfId="205" priority="9">
      <formula>OR($AB$31&gt;0,$AB$31&lt;0)</formula>
    </cfRule>
  </conditionalFormatting>
  <conditionalFormatting sqref="AI32:AK32">
    <cfRule type="expression" dxfId="204" priority="8">
      <formula>OR($AB$32&gt;0,$AB$32&lt;0)</formula>
    </cfRule>
  </conditionalFormatting>
  <conditionalFormatting sqref="AI33:AK33">
    <cfRule type="expression" dxfId="203" priority="5">
      <formula>OR($AB$33&gt;0,$AB$33&lt;0)</formula>
    </cfRule>
  </conditionalFormatting>
  <conditionalFormatting sqref="AI34:AK34">
    <cfRule type="expression" dxfId="202" priority="4">
      <formula>OR($AB$34&gt;0,$AB$34&lt;0)</formula>
    </cfRule>
  </conditionalFormatting>
  <conditionalFormatting sqref="AI35:AK35">
    <cfRule type="expression" dxfId="201" priority="7">
      <formula>OR($AB$35&gt;0,$AB$35&lt;0)</formula>
    </cfRule>
  </conditionalFormatting>
  <conditionalFormatting sqref="AI36:AK36">
    <cfRule type="expression" dxfId="200" priority="6">
      <formula>OR($AB$36&gt;0,$AB$36&lt;0)</formula>
    </cfRule>
  </conditionalFormatting>
  <dataValidations count="2">
    <dataValidation allowBlank="1" showInputMessage="1" showErrorMessage="1" promptTitle="税率の入力" prompt="金額を入力したら_x000a_必ず税率を選択_x000a_して下さい。" sqref="T17:W17" xr:uid="{00000000-0002-0000-0100-000001000000}"/>
    <dataValidation type="list" allowBlank="1" showInputMessage="1" showErrorMessage="1" sqref="AI17:AK36" xr:uid="{A564F3F0-EDFA-488D-8194-10461E66CF82}">
      <formula1>"10%,軽減8%,'0%"</formula1>
    </dataValidation>
  </dataValidations>
  <pageMargins left="0.47" right="0.32" top="0.53" bottom="0.4" header="0.55118110236220474" footer="0.49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4"/>
  </sheetPr>
  <dimension ref="A1:EE53"/>
  <sheetViews>
    <sheetView showGridLines="0" showZeros="0" topLeftCell="A5" zoomScale="90" zoomScaleNormal="90" workbookViewId="0">
      <selection activeCell="AI17" sqref="AI17:AK36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/>
      <c r="C4" s="136" t="s">
        <v>26</v>
      </c>
      <c r="D4" s="190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8"/>
      <c r="T4" s="289"/>
      <c r="U4" s="290"/>
      <c r="V4" s="290"/>
      <c r="W4" s="291"/>
      <c r="X4" s="292"/>
      <c r="Y4" s="293"/>
      <c r="Z4" s="293"/>
      <c r="AA4" s="294"/>
      <c r="AB4" s="435">
        <f>IF(T4*X4&lt;0,TRUNC(T4*X4-0.5),TRUNC(T4*X4+0.5))</f>
        <v>0</v>
      </c>
      <c r="AC4" s="436"/>
      <c r="AD4" s="436"/>
      <c r="AE4" s="436"/>
      <c r="AF4" s="436"/>
      <c r="AG4" s="436"/>
      <c r="AH4" s="436"/>
      <c r="AI4" s="298"/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0</v>
      </c>
      <c r="AV4" s="140" t="str">
        <f>$C4</f>
        <v>/</v>
      </c>
      <c r="AW4" s="182">
        <f>$D4</f>
        <v>0</v>
      </c>
      <c r="AX4" s="439">
        <f>$E4</f>
        <v>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0</v>
      </c>
      <c r="BN4" s="443"/>
      <c r="BO4" s="443"/>
      <c r="BP4" s="444"/>
      <c r="BQ4" s="445">
        <f t="shared" ref="BQ4:BQ41" si="1">$X4</f>
        <v>0</v>
      </c>
      <c r="BR4" s="446"/>
      <c r="BS4" s="446"/>
      <c r="BT4" s="447"/>
      <c r="BU4" s="448">
        <f t="shared" ref="BU4:BU41" si="2">$AB4</f>
        <v>0</v>
      </c>
      <c r="BV4" s="449"/>
      <c r="BW4" s="449"/>
      <c r="BX4" s="449"/>
      <c r="BY4" s="449"/>
      <c r="BZ4" s="449"/>
      <c r="CA4" s="450"/>
      <c r="CB4" s="451">
        <f>$AI4</f>
        <v>0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0</v>
      </c>
      <c r="CO4" s="140" t="str">
        <f>$C4</f>
        <v>/</v>
      </c>
      <c r="CP4" s="182">
        <f>$D4</f>
        <v>0</v>
      </c>
      <c r="CQ4" s="439">
        <f>$E4</f>
        <v>0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0</v>
      </c>
      <c r="DG4" s="443"/>
      <c r="DH4" s="443"/>
      <c r="DI4" s="444"/>
      <c r="DJ4" s="445">
        <f t="shared" ref="DJ4:DJ41" si="5">$X4</f>
        <v>0</v>
      </c>
      <c r="DK4" s="446"/>
      <c r="DL4" s="446"/>
      <c r="DM4" s="447"/>
      <c r="DN4" s="448">
        <f t="shared" ref="DN4:DN41" si="6">$AB4</f>
        <v>0</v>
      </c>
      <c r="DO4" s="449"/>
      <c r="DP4" s="449"/>
      <c r="DQ4" s="449"/>
      <c r="DR4" s="449"/>
      <c r="DS4" s="449"/>
      <c r="DT4" s="450"/>
      <c r="DU4" s="451">
        <f>$AI4</f>
        <v>0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/>
      <c r="C5" s="136" t="s">
        <v>26</v>
      </c>
      <c r="D5" s="190"/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/>
      <c r="U5" s="324"/>
      <c r="V5" s="324"/>
      <c r="W5" s="325"/>
      <c r="X5" s="326"/>
      <c r="Y5" s="327"/>
      <c r="Z5" s="327"/>
      <c r="AA5" s="328"/>
      <c r="AB5" s="435">
        <f>IF(T5*X5&lt;0,TRUNC(T5*X5-0.5),TRUNC(T5*X5+0.5))</f>
        <v>0</v>
      </c>
      <c r="AC5" s="436"/>
      <c r="AD5" s="436"/>
      <c r="AE5" s="436"/>
      <c r="AF5" s="436"/>
      <c r="AG5" s="436"/>
      <c r="AH5" s="436"/>
      <c r="AI5" s="332"/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0</v>
      </c>
      <c r="AV5" s="142" t="str">
        <f t="shared" ref="AV5:AV40" si="9">$C5</f>
        <v>/</v>
      </c>
      <c r="AW5" s="183">
        <f t="shared" ref="AW5:AW40" si="10">$D5</f>
        <v>0</v>
      </c>
      <c r="AX5" s="337">
        <f t="shared" ref="AX5:AX40" si="11">$E5</f>
        <v>0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0</v>
      </c>
      <c r="BN5" s="455"/>
      <c r="BO5" s="455"/>
      <c r="BP5" s="456"/>
      <c r="BQ5" s="457">
        <f t="shared" si="1"/>
        <v>0</v>
      </c>
      <c r="BR5" s="458"/>
      <c r="BS5" s="458"/>
      <c r="BT5" s="459"/>
      <c r="BU5" s="460">
        <f t="shared" si="2"/>
        <v>0</v>
      </c>
      <c r="BV5" s="461"/>
      <c r="BW5" s="461"/>
      <c r="BX5" s="461"/>
      <c r="BY5" s="461"/>
      <c r="BZ5" s="461"/>
      <c r="CA5" s="462"/>
      <c r="CB5" s="349">
        <f>$AI5</f>
        <v>0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0</v>
      </c>
      <c r="CO5" s="142" t="str">
        <f t="shared" ref="CO5:CO40" si="13">$C5</f>
        <v>/</v>
      </c>
      <c r="CP5" s="183">
        <f t="shared" ref="CP5:CP40" si="14">$D5</f>
        <v>0</v>
      </c>
      <c r="CQ5" s="337">
        <f t="shared" ref="CQ5:CQ40" si="15">$E5</f>
        <v>0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0</v>
      </c>
      <c r="DG5" s="455"/>
      <c r="DH5" s="455"/>
      <c r="DI5" s="456"/>
      <c r="DJ5" s="457">
        <f t="shared" si="5"/>
        <v>0</v>
      </c>
      <c r="DK5" s="458"/>
      <c r="DL5" s="458"/>
      <c r="DM5" s="459"/>
      <c r="DN5" s="460">
        <f t="shared" si="6"/>
        <v>0</v>
      </c>
      <c r="DO5" s="461"/>
      <c r="DP5" s="461"/>
      <c r="DQ5" s="461"/>
      <c r="DR5" s="461"/>
      <c r="DS5" s="461"/>
      <c r="DT5" s="462"/>
      <c r="DU5" s="349">
        <f>$AI5</f>
        <v>0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/>
      <c r="C6" s="136" t="s">
        <v>26</v>
      </c>
      <c r="D6" s="190"/>
      <c r="E6" s="32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/>
      <c r="U6" s="324"/>
      <c r="V6" s="324"/>
      <c r="W6" s="325"/>
      <c r="X6" s="326"/>
      <c r="Y6" s="327"/>
      <c r="Z6" s="327"/>
      <c r="AA6" s="328"/>
      <c r="AB6" s="435">
        <f t="shared" ref="AB6:AB18" si="16">IF(T6*X6&lt;0,TRUNC(T6*X6-0.5),TRUNC(T6*X6+0.5))</f>
        <v>0</v>
      </c>
      <c r="AC6" s="436"/>
      <c r="AD6" s="436"/>
      <c r="AE6" s="436"/>
      <c r="AF6" s="436"/>
      <c r="AG6" s="436"/>
      <c r="AH6" s="436"/>
      <c r="AI6" s="332"/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0</v>
      </c>
      <c r="AV6" s="142" t="str">
        <f t="shared" si="9"/>
        <v>/</v>
      </c>
      <c r="AW6" s="183">
        <f t="shared" si="10"/>
        <v>0</v>
      </c>
      <c r="AX6" s="337">
        <f t="shared" si="11"/>
        <v>0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0</v>
      </c>
      <c r="BN6" s="455"/>
      <c r="BO6" s="455"/>
      <c r="BP6" s="456"/>
      <c r="BQ6" s="457">
        <f t="shared" si="1"/>
        <v>0</v>
      </c>
      <c r="BR6" s="458"/>
      <c r="BS6" s="458"/>
      <c r="BT6" s="459"/>
      <c r="BU6" s="460">
        <f t="shared" si="2"/>
        <v>0</v>
      </c>
      <c r="BV6" s="461"/>
      <c r="BW6" s="461"/>
      <c r="BX6" s="461"/>
      <c r="BY6" s="461"/>
      <c r="BZ6" s="461"/>
      <c r="CA6" s="462"/>
      <c r="CB6" s="349">
        <f t="shared" ref="CB6:CB40" si="17">$AI6</f>
        <v>0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0</v>
      </c>
      <c r="CO6" s="142" t="str">
        <f t="shared" si="13"/>
        <v>/</v>
      </c>
      <c r="CP6" s="183">
        <f t="shared" si="14"/>
        <v>0</v>
      </c>
      <c r="CQ6" s="337">
        <f t="shared" si="15"/>
        <v>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0</v>
      </c>
      <c r="DG6" s="455"/>
      <c r="DH6" s="455"/>
      <c r="DI6" s="456"/>
      <c r="DJ6" s="457">
        <f t="shared" si="5"/>
        <v>0</v>
      </c>
      <c r="DK6" s="458"/>
      <c r="DL6" s="458"/>
      <c r="DM6" s="459"/>
      <c r="DN6" s="460">
        <f t="shared" si="6"/>
        <v>0</v>
      </c>
      <c r="DO6" s="461"/>
      <c r="DP6" s="461"/>
      <c r="DQ6" s="461"/>
      <c r="DR6" s="461"/>
      <c r="DS6" s="461"/>
      <c r="DT6" s="462"/>
      <c r="DU6" s="349">
        <f t="shared" ref="DU6:DU40" si="18">$AI6</f>
        <v>0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/>
      <c r="C7" s="136" t="s">
        <v>26</v>
      </c>
      <c r="D7" s="19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/>
      <c r="U7" s="324"/>
      <c r="V7" s="324"/>
      <c r="W7" s="325"/>
      <c r="X7" s="326"/>
      <c r="Y7" s="327"/>
      <c r="Z7" s="327"/>
      <c r="AA7" s="328"/>
      <c r="AB7" s="435">
        <f t="shared" si="16"/>
        <v>0</v>
      </c>
      <c r="AC7" s="436"/>
      <c r="AD7" s="436"/>
      <c r="AE7" s="436"/>
      <c r="AF7" s="436"/>
      <c r="AG7" s="436"/>
      <c r="AH7" s="436"/>
      <c r="AI7" s="332"/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0</v>
      </c>
      <c r="AV7" s="142" t="str">
        <f t="shared" si="9"/>
        <v>/</v>
      </c>
      <c r="AW7" s="183">
        <f t="shared" si="10"/>
        <v>0</v>
      </c>
      <c r="AX7" s="337">
        <f t="shared" si="11"/>
        <v>0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0</v>
      </c>
      <c r="BN7" s="455"/>
      <c r="BO7" s="455"/>
      <c r="BP7" s="456"/>
      <c r="BQ7" s="457">
        <f t="shared" si="1"/>
        <v>0</v>
      </c>
      <c r="BR7" s="458"/>
      <c r="BS7" s="458"/>
      <c r="BT7" s="459"/>
      <c r="BU7" s="460">
        <f t="shared" si="2"/>
        <v>0</v>
      </c>
      <c r="BV7" s="461"/>
      <c r="BW7" s="461"/>
      <c r="BX7" s="461"/>
      <c r="BY7" s="461"/>
      <c r="BZ7" s="461"/>
      <c r="CA7" s="462"/>
      <c r="CB7" s="349">
        <f t="shared" si="17"/>
        <v>0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0</v>
      </c>
      <c r="CO7" s="142" t="str">
        <f t="shared" si="13"/>
        <v>/</v>
      </c>
      <c r="CP7" s="183">
        <f t="shared" si="14"/>
        <v>0</v>
      </c>
      <c r="CQ7" s="337">
        <f t="shared" si="15"/>
        <v>0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0</v>
      </c>
      <c r="DG7" s="455"/>
      <c r="DH7" s="455"/>
      <c r="DI7" s="456"/>
      <c r="DJ7" s="457">
        <f t="shared" si="5"/>
        <v>0</v>
      </c>
      <c r="DK7" s="458"/>
      <c r="DL7" s="458"/>
      <c r="DM7" s="459"/>
      <c r="DN7" s="460">
        <f t="shared" si="6"/>
        <v>0</v>
      </c>
      <c r="DO7" s="461"/>
      <c r="DP7" s="461"/>
      <c r="DQ7" s="461"/>
      <c r="DR7" s="461"/>
      <c r="DS7" s="461"/>
      <c r="DT7" s="462"/>
      <c r="DU7" s="349">
        <f t="shared" si="18"/>
        <v>0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/>
      <c r="C8" s="136" t="s">
        <v>26</v>
      </c>
      <c r="D8" s="19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/>
      <c r="U8" s="324"/>
      <c r="V8" s="324"/>
      <c r="W8" s="325"/>
      <c r="X8" s="326"/>
      <c r="Y8" s="327"/>
      <c r="Z8" s="327"/>
      <c r="AA8" s="328"/>
      <c r="AB8" s="435">
        <f t="shared" si="16"/>
        <v>0</v>
      </c>
      <c r="AC8" s="436"/>
      <c r="AD8" s="436"/>
      <c r="AE8" s="436"/>
      <c r="AF8" s="436"/>
      <c r="AG8" s="436"/>
      <c r="AH8" s="436"/>
      <c r="AI8" s="332"/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0</v>
      </c>
      <c r="AV8" s="142" t="str">
        <f t="shared" si="9"/>
        <v>/</v>
      </c>
      <c r="AW8" s="183">
        <f t="shared" si="10"/>
        <v>0</v>
      </c>
      <c r="AX8" s="337">
        <f t="shared" si="11"/>
        <v>0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0</v>
      </c>
      <c r="BN8" s="455"/>
      <c r="BO8" s="455"/>
      <c r="BP8" s="456"/>
      <c r="BQ8" s="457">
        <f t="shared" si="1"/>
        <v>0</v>
      </c>
      <c r="BR8" s="458"/>
      <c r="BS8" s="458"/>
      <c r="BT8" s="459"/>
      <c r="BU8" s="460">
        <f t="shared" si="2"/>
        <v>0</v>
      </c>
      <c r="BV8" s="461"/>
      <c r="BW8" s="461"/>
      <c r="BX8" s="461"/>
      <c r="BY8" s="461"/>
      <c r="BZ8" s="461"/>
      <c r="CA8" s="462"/>
      <c r="CB8" s="349">
        <f t="shared" si="17"/>
        <v>0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0</v>
      </c>
      <c r="CO8" s="142" t="str">
        <f t="shared" si="13"/>
        <v>/</v>
      </c>
      <c r="CP8" s="183">
        <f t="shared" si="14"/>
        <v>0</v>
      </c>
      <c r="CQ8" s="337">
        <f t="shared" si="15"/>
        <v>0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0</v>
      </c>
      <c r="DG8" s="455"/>
      <c r="DH8" s="455"/>
      <c r="DI8" s="456"/>
      <c r="DJ8" s="457">
        <f t="shared" si="5"/>
        <v>0</v>
      </c>
      <c r="DK8" s="458"/>
      <c r="DL8" s="458"/>
      <c r="DM8" s="459"/>
      <c r="DN8" s="460">
        <f t="shared" si="6"/>
        <v>0</v>
      </c>
      <c r="DO8" s="461"/>
      <c r="DP8" s="461"/>
      <c r="DQ8" s="461"/>
      <c r="DR8" s="461"/>
      <c r="DS8" s="461"/>
      <c r="DT8" s="462"/>
      <c r="DU8" s="349">
        <f t="shared" si="18"/>
        <v>0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ref="AB19:AB24" si="19">IF(T19*X19&lt;0,TRUNC(T19*X19-0.5),TRUNC(T19*X19+0.5))</f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9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9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9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9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9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7" si="20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20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20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20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20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20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20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ref="AB33" si="21">IF(T33*X33&lt;0,TRUNC(T33*X33-0.5),TRUNC(T33*X33+0.5))</f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ref="AB34" si="22">IF(T34*X34&lt;0,TRUNC(T34*X34-0.5),TRUNC(T34*X34+0.5))</f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20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20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20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>$E37</f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>$E37</f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ref="AB38:AB39" si="23">IF(T38*X38&lt;0,TRUNC(T38*X38-0.5),TRUNC(T38*X38+0.5))</f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ref="AX38:AX39" si="24">$E38</f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193"/>
      <c r="CF38" s="193"/>
      <c r="CG38" s="193"/>
      <c r="CH38" s="193"/>
      <c r="CI38" s="193"/>
      <c r="CJ38" s="193"/>
      <c r="CK38" s="194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ref="CQ38:CQ39" si="25">$E38</f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193"/>
      <c r="DY38" s="193"/>
      <c r="DZ38" s="193"/>
      <c r="EA38" s="193"/>
      <c r="EB38" s="193"/>
      <c r="EC38" s="193"/>
      <c r="ED38" s="194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23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 t="shared" si="24"/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193"/>
      <c r="CF39" s="193"/>
      <c r="CG39" s="193"/>
      <c r="CH39" s="193"/>
      <c r="CI39" s="193"/>
      <c r="CJ39" s="193"/>
      <c r="CK39" s="194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 t="shared" si="25"/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193"/>
      <c r="DY39" s="193"/>
      <c r="DZ39" s="193"/>
      <c r="EA39" s="193"/>
      <c r="EB39" s="193"/>
      <c r="EC39" s="193"/>
      <c r="ED39" s="194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435">
        <f>IF(T40*X40&lt;0,TRUNC(T40*X40-0.5),TRUNC(T40*X40+0.5))</f>
        <v>0</v>
      </c>
      <c r="AC40" s="436"/>
      <c r="AD40" s="436"/>
      <c r="AE40" s="436"/>
      <c r="AF40" s="436"/>
      <c r="AG40" s="436"/>
      <c r="AH40" s="436"/>
      <c r="AI40" s="332"/>
      <c r="AJ40" s="333"/>
      <c r="AK40" s="334"/>
      <c r="AL40" s="463"/>
      <c r="AM40" s="463"/>
      <c r="AN40" s="463"/>
      <c r="AO40" s="463"/>
      <c r="AP40" s="463"/>
      <c r="AQ40" s="463"/>
      <c r="AR40" s="464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54">
        <f t="shared" si="0"/>
        <v>0</v>
      </c>
      <c r="BN40" s="455"/>
      <c r="BO40" s="455"/>
      <c r="BP40" s="456"/>
      <c r="BQ40" s="457">
        <f t="shared" si="1"/>
        <v>0</v>
      </c>
      <c r="BR40" s="458"/>
      <c r="BS40" s="458"/>
      <c r="BT40" s="459"/>
      <c r="BU40" s="460">
        <f t="shared" si="2"/>
        <v>0</v>
      </c>
      <c r="BV40" s="461"/>
      <c r="BW40" s="461"/>
      <c r="BX40" s="461"/>
      <c r="BY40" s="461"/>
      <c r="BZ40" s="461"/>
      <c r="CA40" s="462"/>
      <c r="CB40" s="349">
        <f t="shared" si="17"/>
        <v>0</v>
      </c>
      <c r="CC40" s="350"/>
      <c r="CD40" s="351"/>
      <c r="CE40" s="338">
        <f t="shared" si="3"/>
        <v>0</v>
      </c>
      <c r="CF40" s="338"/>
      <c r="CG40" s="338"/>
      <c r="CH40" s="338"/>
      <c r="CI40" s="338"/>
      <c r="CJ40" s="338"/>
      <c r="CK40" s="339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54">
        <f t="shared" si="4"/>
        <v>0</v>
      </c>
      <c r="DG40" s="455"/>
      <c r="DH40" s="455"/>
      <c r="DI40" s="456"/>
      <c r="DJ40" s="457">
        <f t="shared" si="5"/>
        <v>0</v>
      </c>
      <c r="DK40" s="458"/>
      <c r="DL40" s="458"/>
      <c r="DM40" s="459"/>
      <c r="DN40" s="460">
        <f t="shared" si="6"/>
        <v>0</v>
      </c>
      <c r="DO40" s="461"/>
      <c r="DP40" s="461"/>
      <c r="DQ40" s="461"/>
      <c r="DR40" s="461"/>
      <c r="DS40" s="461"/>
      <c r="DT40" s="462"/>
      <c r="DU40" s="349">
        <f t="shared" si="18"/>
        <v>0</v>
      </c>
      <c r="DV40" s="350"/>
      <c r="DW40" s="351"/>
      <c r="DX40" s="338">
        <f t="shared" si="7"/>
        <v>0</v>
      </c>
      <c r="DY40" s="338"/>
      <c r="DZ40" s="338"/>
      <c r="EA40" s="338"/>
      <c r="EB40" s="338"/>
      <c r="EC40" s="338"/>
      <c r="ED40" s="339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0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92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0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0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0</v>
      </c>
      <c r="AC53" s="491"/>
      <c r="AD53" s="491"/>
      <c r="AE53" s="491"/>
      <c r="AF53" s="491"/>
      <c r="AG53" s="491"/>
      <c r="AH53" s="491"/>
    </row>
  </sheetData>
  <mergeCells count="728">
    <mergeCell ref="AB52:AH52"/>
    <mergeCell ref="AB53:AH53"/>
    <mergeCell ref="X51:AA51"/>
    <mergeCell ref="X52:AA52"/>
    <mergeCell ref="X53:AA53"/>
    <mergeCell ref="R51:W51"/>
    <mergeCell ref="R52:W52"/>
    <mergeCell ref="R53:W53"/>
    <mergeCell ref="AB51:AH51"/>
    <mergeCell ref="DN34:DT34"/>
    <mergeCell ref="DU34:DW34"/>
    <mergeCell ref="DX34:ED34"/>
    <mergeCell ref="E33:S33"/>
    <mergeCell ref="T33:W33"/>
    <mergeCell ref="AB33:AH33"/>
    <mergeCell ref="AI33:AK33"/>
    <mergeCell ref="AL33:AR33"/>
    <mergeCell ref="AX33:BL33"/>
    <mergeCell ref="BM33:BP33"/>
    <mergeCell ref="BQ33:BT33"/>
    <mergeCell ref="BU33:CA33"/>
    <mergeCell ref="CB33:CD33"/>
    <mergeCell ref="CE33:CK33"/>
    <mergeCell ref="CQ33:DE33"/>
    <mergeCell ref="DF33:DI33"/>
    <mergeCell ref="DJ33:DM33"/>
    <mergeCell ref="DN33:DT33"/>
    <mergeCell ref="DU33:DW33"/>
    <mergeCell ref="DX33:ED33"/>
    <mergeCell ref="T34:W34"/>
    <mergeCell ref="X34:AA34"/>
    <mergeCell ref="CB41:CD41"/>
    <mergeCell ref="BQ41:BT41"/>
    <mergeCell ref="BU41:CA41"/>
    <mergeCell ref="AB34:AH34"/>
    <mergeCell ref="AI34:AK34"/>
    <mergeCell ref="AL34:AR34"/>
    <mergeCell ref="AX34:BL34"/>
    <mergeCell ref="BM34:BP34"/>
    <mergeCell ref="BQ34:BT34"/>
    <mergeCell ref="BU34:CA34"/>
    <mergeCell ref="CB34:CD34"/>
    <mergeCell ref="AI37:AK37"/>
    <mergeCell ref="AI40:AK40"/>
    <mergeCell ref="AI41:AK41"/>
    <mergeCell ref="AB36:AH36"/>
    <mergeCell ref="AL36:AR36"/>
    <mergeCell ref="AX35:BL35"/>
    <mergeCell ref="CB36:CD36"/>
    <mergeCell ref="CB35:CD35"/>
    <mergeCell ref="AX38:BL38"/>
    <mergeCell ref="AX39:BL39"/>
    <mergeCell ref="BM38:BP38"/>
    <mergeCell ref="BQ38:BT38"/>
    <mergeCell ref="AI22:AK22"/>
    <mergeCell ref="AI23:AK23"/>
    <mergeCell ref="AI24:AK24"/>
    <mergeCell ref="AI25:AK25"/>
    <mergeCell ref="AI26:AK26"/>
    <mergeCell ref="AI27:AK27"/>
    <mergeCell ref="AI29:AK29"/>
    <mergeCell ref="AI30:AK30"/>
    <mergeCell ref="BU40:CA40"/>
    <mergeCell ref="DJ3:DM3"/>
    <mergeCell ref="DN3:DT3"/>
    <mergeCell ref="DX3:ED3"/>
    <mergeCell ref="BU11:CA11"/>
    <mergeCell ref="DX13:ED13"/>
    <mergeCell ref="BU12:CA12"/>
    <mergeCell ref="CE12:CK12"/>
    <mergeCell ref="BU13:CA13"/>
    <mergeCell ref="CE13:CK13"/>
    <mergeCell ref="DF13:DI13"/>
    <mergeCell ref="DF11:DI11"/>
    <mergeCell ref="DJ11:DM11"/>
    <mergeCell ref="BU9:CA9"/>
    <mergeCell ref="CE9:CK9"/>
    <mergeCell ref="DF9:DI9"/>
    <mergeCell ref="CQ9:DE9"/>
    <mergeCell ref="BU10:CA10"/>
    <mergeCell ref="CE10:CK10"/>
    <mergeCell ref="DF10:DI10"/>
    <mergeCell ref="DX8:ED8"/>
    <mergeCell ref="BU8:CA8"/>
    <mergeCell ref="CE8:CK8"/>
    <mergeCell ref="DF8:DI8"/>
    <mergeCell ref="DJ8:DM8"/>
    <mergeCell ref="B3:D3"/>
    <mergeCell ref="T3:W3"/>
    <mergeCell ref="X3:AA3"/>
    <mergeCell ref="E3:S3"/>
    <mergeCell ref="AI3:AK3"/>
    <mergeCell ref="DF3:DI3"/>
    <mergeCell ref="BM3:BP3"/>
    <mergeCell ref="BQ3:BT3"/>
    <mergeCell ref="BU3:CA3"/>
    <mergeCell ref="CE3:CK3"/>
    <mergeCell ref="AB3:AH3"/>
    <mergeCell ref="AL3:AR3"/>
    <mergeCell ref="AU3:AW3"/>
    <mergeCell ref="CQ3:DE3"/>
    <mergeCell ref="T4:W4"/>
    <mergeCell ref="X4:AA4"/>
    <mergeCell ref="AB4:AH4"/>
    <mergeCell ref="AL4:AR4"/>
    <mergeCell ref="DU29:DW29"/>
    <mergeCell ref="DU30:DW30"/>
    <mergeCell ref="DU31:DW31"/>
    <mergeCell ref="DU35:DW35"/>
    <mergeCell ref="CE11:CK11"/>
    <mergeCell ref="BM10:BP10"/>
    <mergeCell ref="BQ10:BT10"/>
    <mergeCell ref="AI14:AK14"/>
    <mergeCell ref="AI15:AK15"/>
    <mergeCell ref="DN5:DT5"/>
    <mergeCell ref="AX8:BL8"/>
    <mergeCell ref="T5:W5"/>
    <mergeCell ref="X5:AA5"/>
    <mergeCell ref="AB5:AH5"/>
    <mergeCell ref="AL5:AR5"/>
    <mergeCell ref="AI5:AK5"/>
    <mergeCell ref="AX9:BL9"/>
    <mergeCell ref="AB7:AH7"/>
    <mergeCell ref="T8:W8"/>
    <mergeCell ref="AL8:AR8"/>
    <mergeCell ref="DJ22:DM22"/>
    <mergeCell ref="BU23:CA23"/>
    <mergeCell ref="CE23:CK23"/>
    <mergeCell ref="DF23:DI23"/>
    <mergeCell ref="CE24:CK24"/>
    <mergeCell ref="DU9:DW9"/>
    <mergeCell ref="DU14:DW14"/>
    <mergeCell ref="DN9:DT9"/>
    <mergeCell ref="DN10:DT10"/>
    <mergeCell ref="DF17:DI17"/>
    <mergeCell ref="DJ17:DM17"/>
    <mergeCell ref="DJ19:DM19"/>
    <mergeCell ref="CQ10:DE10"/>
    <mergeCell ref="CQ14:DE14"/>
    <mergeCell ref="DF18:DI18"/>
    <mergeCell ref="DJ18:DM18"/>
    <mergeCell ref="DJ10:DM10"/>
    <mergeCell ref="CQ18:DE18"/>
    <mergeCell ref="DU19:DW19"/>
    <mergeCell ref="BM8:BP8"/>
    <mergeCell ref="BQ8:BT8"/>
    <mergeCell ref="BM9:BP9"/>
    <mergeCell ref="DN8:DT8"/>
    <mergeCell ref="CE6:CK6"/>
    <mergeCell ref="BM7:BP7"/>
    <mergeCell ref="BQ7:BT7"/>
    <mergeCell ref="BU7:CA7"/>
    <mergeCell ref="CE7:CK7"/>
    <mergeCell ref="CB6:CD6"/>
    <mergeCell ref="DJ9:DM9"/>
    <mergeCell ref="X8:AA8"/>
    <mergeCell ref="AB8:AH8"/>
    <mergeCell ref="DX4:ED4"/>
    <mergeCell ref="DU3:DW3"/>
    <mergeCell ref="DU22:DW22"/>
    <mergeCell ref="DU23:DW23"/>
    <mergeCell ref="DU25:DW25"/>
    <mergeCell ref="DX5:ED5"/>
    <mergeCell ref="DU20:DW20"/>
    <mergeCell ref="DX20:ED20"/>
    <mergeCell ref="DX12:ED12"/>
    <mergeCell ref="DX21:ED21"/>
    <mergeCell ref="DX9:ED9"/>
    <mergeCell ref="DX19:ED19"/>
    <mergeCell ref="DU4:DW4"/>
    <mergeCell ref="DU5:DW5"/>
    <mergeCell ref="DU8:DW8"/>
    <mergeCell ref="DX22:ED22"/>
    <mergeCell ref="DU21:DW21"/>
    <mergeCell ref="DX23:ED23"/>
    <mergeCell ref="DX25:ED25"/>
    <mergeCell ref="DU16:DW16"/>
    <mergeCell ref="DU17:DW17"/>
    <mergeCell ref="DX16:ED16"/>
    <mergeCell ref="AX17:BL17"/>
    <mergeCell ref="BU17:CA17"/>
    <mergeCell ref="BQ14:BT14"/>
    <mergeCell ref="BU14:CA14"/>
    <mergeCell ref="X9:AA9"/>
    <mergeCell ref="T9:W9"/>
    <mergeCell ref="AI16:AK16"/>
    <mergeCell ref="AI17:AK17"/>
    <mergeCell ref="AX16:BL16"/>
    <mergeCell ref="BM14:BP14"/>
    <mergeCell ref="BM12:BP12"/>
    <mergeCell ref="BQ12:BT12"/>
    <mergeCell ref="T16:W16"/>
    <mergeCell ref="X16:AA16"/>
    <mergeCell ref="AB16:AH16"/>
    <mergeCell ref="AB15:AH15"/>
    <mergeCell ref="X13:AA13"/>
    <mergeCell ref="AB13:AH13"/>
    <mergeCell ref="T13:W13"/>
    <mergeCell ref="AB9:AH9"/>
    <mergeCell ref="T14:W14"/>
    <mergeCell ref="AL10:AR10"/>
    <mergeCell ref="T11:W11"/>
    <mergeCell ref="X14:AA14"/>
    <mergeCell ref="AX19:BL19"/>
    <mergeCell ref="DN19:DT19"/>
    <mergeCell ref="CE18:CK18"/>
    <mergeCell ref="DN13:DT13"/>
    <mergeCell ref="DJ13:DM13"/>
    <mergeCell ref="T19:W19"/>
    <mergeCell ref="X19:AA19"/>
    <mergeCell ref="AB19:AH19"/>
    <mergeCell ref="CB19:CD19"/>
    <mergeCell ref="AL19:AR19"/>
    <mergeCell ref="BM19:BP19"/>
    <mergeCell ref="AX18:BL18"/>
    <mergeCell ref="BM13:BP13"/>
    <mergeCell ref="AI19:AK19"/>
    <mergeCell ref="BQ19:BT19"/>
    <mergeCell ref="DF19:DI19"/>
    <mergeCell ref="CB14:CD14"/>
    <mergeCell ref="CB15:CD15"/>
    <mergeCell ref="CE17:CK17"/>
    <mergeCell ref="CQ15:DE15"/>
    <mergeCell ref="CQ16:DE16"/>
    <mergeCell ref="CQ17:DE17"/>
    <mergeCell ref="CE14:CK14"/>
    <mergeCell ref="CE15:CK15"/>
    <mergeCell ref="AB21:AH21"/>
    <mergeCell ref="DF20:DI20"/>
    <mergeCell ref="DJ20:DM20"/>
    <mergeCell ref="BU21:CA21"/>
    <mergeCell ref="CE21:CK21"/>
    <mergeCell ref="DF21:DI21"/>
    <mergeCell ref="AX20:BL20"/>
    <mergeCell ref="AL21:AR21"/>
    <mergeCell ref="BQ20:BT20"/>
    <mergeCell ref="BU20:CA20"/>
    <mergeCell ref="CE20:CK20"/>
    <mergeCell ref="BM20:BP20"/>
    <mergeCell ref="CQ21:DE21"/>
    <mergeCell ref="AI20:AK20"/>
    <mergeCell ref="AB20:AH20"/>
    <mergeCell ref="AL20:AR20"/>
    <mergeCell ref="AI21:AK21"/>
    <mergeCell ref="DJ4:DM4"/>
    <mergeCell ref="CE4:CK4"/>
    <mergeCell ref="DF4:DI4"/>
    <mergeCell ref="AI4:AK4"/>
    <mergeCell ref="AX13:BL13"/>
    <mergeCell ref="AX14:BL14"/>
    <mergeCell ref="AX15:BL15"/>
    <mergeCell ref="AI6:AK6"/>
    <mergeCell ref="AI7:AK7"/>
    <mergeCell ref="AI8:AK8"/>
    <mergeCell ref="AX6:BL6"/>
    <mergeCell ref="AL12:AR12"/>
    <mergeCell ref="AI9:AK9"/>
    <mergeCell ref="AI10:AK10"/>
    <mergeCell ref="AI11:AK11"/>
    <mergeCell ref="AI12:AK12"/>
    <mergeCell ref="AL9:AR9"/>
    <mergeCell ref="AX7:BL7"/>
    <mergeCell ref="AI13:AK13"/>
    <mergeCell ref="BQ15:BT15"/>
    <mergeCell ref="BU15:CA15"/>
    <mergeCell ref="DF5:DI5"/>
    <mergeCell ref="DJ5:DM5"/>
    <mergeCell ref="CE5:CK5"/>
    <mergeCell ref="DN4:DT4"/>
    <mergeCell ref="X22:AA22"/>
    <mergeCell ref="AB22:AH22"/>
    <mergeCell ref="AL22:AR22"/>
    <mergeCell ref="AX21:BL21"/>
    <mergeCell ref="BQ22:BT22"/>
    <mergeCell ref="BU22:CA22"/>
    <mergeCell ref="CE22:CK22"/>
    <mergeCell ref="BM22:BP22"/>
    <mergeCell ref="DN22:DT22"/>
    <mergeCell ref="BM21:BP21"/>
    <mergeCell ref="BQ21:BT21"/>
    <mergeCell ref="CB21:CD21"/>
    <mergeCell ref="CB22:CD22"/>
    <mergeCell ref="CB7:CD7"/>
    <mergeCell ref="CB8:CD8"/>
    <mergeCell ref="CB9:CD9"/>
    <mergeCell ref="DN20:DT20"/>
    <mergeCell ref="BU19:CA19"/>
    <mergeCell ref="CE19:CK19"/>
    <mergeCell ref="DJ21:DM21"/>
    <mergeCell ref="DN21:DT21"/>
    <mergeCell ref="DN18:DT18"/>
    <mergeCell ref="DF22:DI22"/>
    <mergeCell ref="AB24:AH24"/>
    <mergeCell ref="AL24:AR24"/>
    <mergeCell ref="AX23:BL23"/>
    <mergeCell ref="BM24:BP24"/>
    <mergeCell ref="DN24:DT24"/>
    <mergeCell ref="DX24:ED24"/>
    <mergeCell ref="BQ24:BT24"/>
    <mergeCell ref="T23:W23"/>
    <mergeCell ref="X23:AA23"/>
    <mergeCell ref="AB23:AH23"/>
    <mergeCell ref="AL23:AR23"/>
    <mergeCell ref="BM23:BP23"/>
    <mergeCell ref="DU24:DW24"/>
    <mergeCell ref="CB23:CD23"/>
    <mergeCell ref="DJ23:DM23"/>
    <mergeCell ref="DN23:DT23"/>
    <mergeCell ref="DF24:DI24"/>
    <mergeCell ref="DJ24:DM24"/>
    <mergeCell ref="BQ23:BT23"/>
    <mergeCell ref="AB26:AH26"/>
    <mergeCell ref="AL26:AR26"/>
    <mergeCell ref="BM26:BP26"/>
    <mergeCell ref="DN26:DT26"/>
    <mergeCell ref="DX26:ED26"/>
    <mergeCell ref="AX25:BL25"/>
    <mergeCell ref="CB25:CD25"/>
    <mergeCell ref="DJ25:DM25"/>
    <mergeCell ref="DN25:DT25"/>
    <mergeCell ref="CQ25:DE25"/>
    <mergeCell ref="AL25:AR25"/>
    <mergeCell ref="BM25:BP25"/>
    <mergeCell ref="BQ25:BT25"/>
    <mergeCell ref="DU26:DW26"/>
    <mergeCell ref="BQ26:BT26"/>
    <mergeCell ref="BU26:CA26"/>
    <mergeCell ref="CE26:CK26"/>
    <mergeCell ref="AB25:AH25"/>
    <mergeCell ref="CQ26:DE26"/>
    <mergeCell ref="BU25:CA25"/>
    <mergeCell ref="AB27:AH27"/>
    <mergeCell ref="AL27:AR27"/>
    <mergeCell ref="AX26:BL26"/>
    <mergeCell ref="CB26:CD26"/>
    <mergeCell ref="CB27:CD27"/>
    <mergeCell ref="CB10:CD10"/>
    <mergeCell ref="CB11:CD11"/>
    <mergeCell ref="CB12:CD12"/>
    <mergeCell ref="CB13:CD13"/>
    <mergeCell ref="CB18:CD18"/>
    <mergeCell ref="CB16:CD16"/>
    <mergeCell ref="CB17:CD17"/>
    <mergeCell ref="CB24:CD24"/>
    <mergeCell ref="BU24:CA24"/>
    <mergeCell ref="CB20:CD20"/>
    <mergeCell ref="BM16:BP16"/>
    <mergeCell ref="AX10:BL10"/>
    <mergeCell ref="BM17:BP17"/>
    <mergeCell ref="BQ17:BT17"/>
    <mergeCell ref="BQ13:BT13"/>
    <mergeCell ref="AX11:BL11"/>
    <mergeCell ref="AX12:BL12"/>
    <mergeCell ref="AX24:BL24"/>
    <mergeCell ref="AI18:AK18"/>
    <mergeCell ref="DX27:ED27"/>
    <mergeCell ref="T28:W28"/>
    <mergeCell ref="X28:AA28"/>
    <mergeCell ref="AB28:AH28"/>
    <mergeCell ref="AL28:AR28"/>
    <mergeCell ref="AX27:BL27"/>
    <mergeCell ref="DF26:DI26"/>
    <mergeCell ref="DJ26:DM26"/>
    <mergeCell ref="BU27:CA27"/>
    <mergeCell ref="CE27:CK27"/>
    <mergeCell ref="DF27:DI27"/>
    <mergeCell ref="DU27:DW27"/>
    <mergeCell ref="AI28:AK28"/>
    <mergeCell ref="CB28:CD28"/>
    <mergeCell ref="BM28:BP28"/>
    <mergeCell ref="CQ28:DE28"/>
    <mergeCell ref="DN28:DT28"/>
    <mergeCell ref="DX28:ED28"/>
    <mergeCell ref="BQ28:BT28"/>
    <mergeCell ref="BU28:CA28"/>
    <mergeCell ref="CE28:CK28"/>
    <mergeCell ref="DU28:DW28"/>
    <mergeCell ref="T27:W27"/>
    <mergeCell ref="X27:AA27"/>
    <mergeCell ref="DX30:ED30"/>
    <mergeCell ref="AX29:BL29"/>
    <mergeCell ref="CB29:CD29"/>
    <mergeCell ref="AL29:AR29"/>
    <mergeCell ref="BM29:BP29"/>
    <mergeCell ref="BQ29:BT29"/>
    <mergeCell ref="DJ29:DM29"/>
    <mergeCell ref="DN29:DT29"/>
    <mergeCell ref="DX29:ED29"/>
    <mergeCell ref="CQ29:DE29"/>
    <mergeCell ref="BQ30:BT30"/>
    <mergeCell ref="BU30:CA30"/>
    <mergeCell ref="CE30:CK30"/>
    <mergeCell ref="CE29:CK29"/>
    <mergeCell ref="DF29:DI29"/>
    <mergeCell ref="BU29:CA29"/>
    <mergeCell ref="BM30:BP30"/>
    <mergeCell ref="DN30:DT30"/>
    <mergeCell ref="CB30:CD30"/>
    <mergeCell ref="AX30:BL30"/>
    <mergeCell ref="CQ30:DE30"/>
    <mergeCell ref="DF30:DI30"/>
    <mergeCell ref="DX36:ED36"/>
    <mergeCell ref="DX35:ED35"/>
    <mergeCell ref="CE36:CK36"/>
    <mergeCell ref="DJ36:DM36"/>
    <mergeCell ref="CQ35:DE35"/>
    <mergeCell ref="CQ36:DE36"/>
    <mergeCell ref="DN36:DT36"/>
    <mergeCell ref="DF36:DI36"/>
    <mergeCell ref="DX32:ED32"/>
    <mergeCell ref="CE32:CK32"/>
    <mergeCell ref="DU32:DW32"/>
    <mergeCell ref="CQ32:DE32"/>
    <mergeCell ref="DF32:DI32"/>
    <mergeCell ref="DJ32:DM32"/>
    <mergeCell ref="DN32:DT32"/>
    <mergeCell ref="DN35:DT35"/>
    <mergeCell ref="DJ35:DM35"/>
    <mergeCell ref="CE35:CK35"/>
    <mergeCell ref="DF35:DI35"/>
    <mergeCell ref="DU36:DW36"/>
    <mergeCell ref="CE34:CK34"/>
    <mergeCell ref="CQ34:DE34"/>
    <mergeCell ref="DF34:DI34"/>
    <mergeCell ref="DJ34:DM34"/>
    <mergeCell ref="T35:W35"/>
    <mergeCell ref="X35:AA35"/>
    <mergeCell ref="AB35:AH35"/>
    <mergeCell ref="BU36:CA36"/>
    <mergeCell ref="BM36:BP36"/>
    <mergeCell ref="BQ36:BT36"/>
    <mergeCell ref="AX36:BL36"/>
    <mergeCell ref="BQ35:BT35"/>
    <mergeCell ref="BU35:CA35"/>
    <mergeCell ref="AL35:AR35"/>
    <mergeCell ref="BM35:BP35"/>
    <mergeCell ref="AI35:AK35"/>
    <mergeCell ref="AI36:AK36"/>
    <mergeCell ref="AB29:AH29"/>
    <mergeCell ref="T30:W30"/>
    <mergeCell ref="X30:AA30"/>
    <mergeCell ref="AL32:AR32"/>
    <mergeCell ref="AX31:BL31"/>
    <mergeCell ref="AL30:AR30"/>
    <mergeCell ref="AI31:AK31"/>
    <mergeCell ref="AI32:AK32"/>
    <mergeCell ref="DX17:ED17"/>
    <mergeCell ref="AB32:AH32"/>
    <mergeCell ref="T31:W31"/>
    <mergeCell ref="X31:AA31"/>
    <mergeCell ref="AB31:AH31"/>
    <mergeCell ref="AL31:AR31"/>
    <mergeCell ref="AX32:BL32"/>
    <mergeCell ref="DX31:ED31"/>
    <mergeCell ref="BQ32:BT32"/>
    <mergeCell ref="BU32:CA32"/>
    <mergeCell ref="CB32:CD32"/>
    <mergeCell ref="DJ30:DM30"/>
    <mergeCell ref="DJ31:DM31"/>
    <mergeCell ref="DF31:DI31"/>
    <mergeCell ref="BM32:BP32"/>
    <mergeCell ref="CE31:CK31"/>
    <mergeCell ref="CQ40:DE40"/>
    <mergeCell ref="DN6:DT6"/>
    <mergeCell ref="DN15:DT15"/>
    <mergeCell ref="BM18:BP18"/>
    <mergeCell ref="BQ18:BT18"/>
    <mergeCell ref="BU18:CA18"/>
    <mergeCell ref="CQ31:DE31"/>
    <mergeCell ref="BU31:CA31"/>
    <mergeCell ref="BM31:BP31"/>
    <mergeCell ref="BQ31:BT31"/>
    <mergeCell ref="CB31:CD31"/>
    <mergeCell ref="DN31:DT31"/>
    <mergeCell ref="DF28:DI28"/>
    <mergeCell ref="DJ28:DM28"/>
    <mergeCell ref="DF15:DI15"/>
    <mergeCell ref="DJ15:DM15"/>
    <mergeCell ref="DF14:DI14"/>
    <mergeCell ref="DJ14:DM14"/>
    <mergeCell ref="DJ12:DM12"/>
    <mergeCell ref="DJ27:DM27"/>
    <mergeCell ref="DN27:DT27"/>
    <mergeCell ref="CE25:CK25"/>
    <mergeCell ref="DF25:DI25"/>
    <mergeCell ref="DN12:DT12"/>
    <mergeCell ref="DX40:ED40"/>
    <mergeCell ref="AL37:AR37"/>
    <mergeCell ref="BM37:BP37"/>
    <mergeCell ref="BQ37:BT37"/>
    <mergeCell ref="DJ37:DM37"/>
    <mergeCell ref="DN37:DT37"/>
    <mergeCell ref="AX40:BL40"/>
    <mergeCell ref="DU37:DW37"/>
    <mergeCell ref="DU40:DW40"/>
    <mergeCell ref="DX37:ED37"/>
    <mergeCell ref="DF37:DI37"/>
    <mergeCell ref="AX37:BL37"/>
    <mergeCell ref="CQ37:DE37"/>
    <mergeCell ref="CB37:CD37"/>
    <mergeCell ref="CE40:CK40"/>
    <mergeCell ref="CB40:CD40"/>
    <mergeCell ref="BU37:CA37"/>
    <mergeCell ref="CE37:CK37"/>
    <mergeCell ref="AL40:AR40"/>
    <mergeCell ref="BM40:BP40"/>
    <mergeCell ref="DN40:DT40"/>
    <mergeCell ref="DF40:DI40"/>
    <mergeCell ref="DJ40:DM40"/>
    <mergeCell ref="BQ40:BT40"/>
    <mergeCell ref="DJ41:DM41"/>
    <mergeCell ref="DX41:ED41"/>
    <mergeCell ref="DN41:DT41"/>
    <mergeCell ref="DU41:DW41"/>
    <mergeCell ref="B47:C47"/>
    <mergeCell ref="AU47:AV47"/>
    <mergeCell ref="AW47:CJ47"/>
    <mergeCell ref="CN47:CO47"/>
    <mergeCell ref="CP47:EC47"/>
    <mergeCell ref="D47:AQ47"/>
    <mergeCell ref="B46:C46"/>
    <mergeCell ref="AU46:AV46"/>
    <mergeCell ref="D46:AQ46"/>
    <mergeCell ref="B45:C45"/>
    <mergeCell ref="AU45:AV45"/>
    <mergeCell ref="AW45:CJ45"/>
    <mergeCell ref="CN45:CO45"/>
    <mergeCell ref="CP45:EC45"/>
    <mergeCell ref="B44:C44"/>
    <mergeCell ref="AU44:AV44"/>
    <mergeCell ref="AW46:CJ46"/>
    <mergeCell ref="CP46:EC46"/>
    <mergeCell ref="D44:AQ44"/>
    <mergeCell ref="D45:AQ45"/>
    <mergeCell ref="AW44:CJ44"/>
    <mergeCell ref="CN46:CO46"/>
    <mergeCell ref="CN44:CO44"/>
    <mergeCell ref="CP44:EC44"/>
    <mergeCell ref="AB37:AH37"/>
    <mergeCell ref="AB12:AH12"/>
    <mergeCell ref="X11:AA11"/>
    <mergeCell ref="AL15:AR15"/>
    <mergeCell ref="T15:W15"/>
    <mergeCell ref="AB40:AH40"/>
    <mergeCell ref="T12:W12"/>
    <mergeCell ref="AL14:AR14"/>
    <mergeCell ref="AL11:AR11"/>
    <mergeCell ref="AL13:AR13"/>
    <mergeCell ref="AB11:AH11"/>
    <mergeCell ref="BM15:BP15"/>
    <mergeCell ref="AB30:AH30"/>
    <mergeCell ref="AX28:BL28"/>
    <mergeCell ref="BM27:BP27"/>
    <mergeCell ref="BQ27:BT27"/>
    <mergeCell ref="AX22:BL22"/>
    <mergeCell ref="T22:W22"/>
    <mergeCell ref="X15:AA15"/>
    <mergeCell ref="AL16:AR16"/>
    <mergeCell ref="AB14:AH14"/>
    <mergeCell ref="T10:W10"/>
    <mergeCell ref="X10:AA10"/>
    <mergeCell ref="AB10:AH10"/>
    <mergeCell ref="X12:AA12"/>
    <mergeCell ref="DX6:ED6"/>
    <mergeCell ref="DF7:DI7"/>
    <mergeCell ref="DJ7:DM7"/>
    <mergeCell ref="DN7:DT7"/>
    <mergeCell ref="DX7:ED7"/>
    <mergeCell ref="DF6:DI6"/>
    <mergeCell ref="DU7:DW7"/>
    <mergeCell ref="DU6:DW6"/>
    <mergeCell ref="DJ6:DM6"/>
    <mergeCell ref="BM11:BP11"/>
    <mergeCell ref="BQ11:BT11"/>
    <mergeCell ref="BQ9:BT9"/>
    <mergeCell ref="AL7:AR7"/>
    <mergeCell ref="AL6:AR6"/>
    <mergeCell ref="T6:W6"/>
    <mergeCell ref="X6:AA6"/>
    <mergeCell ref="AB6:AH6"/>
    <mergeCell ref="T7:W7"/>
    <mergeCell ref="X7:AA7"/>
    <mergeCell ref="AB18:AH18"/>
    <mergeCell ref="AL18:AR18"/>
    <mergeCell ref="T17:W17"/>
    <mergeCell ref="X17:AA17"/>
    <mergeCell ref="AB17:AH17"/>
    <mergeCell ref="AB41:AH41"/>
    <mergeCell ref="CQ11:DE11"/>
    <mergeCell ref="CQ12:DE12"/>
    <mergeCell ref="CQ13:DE13"/>
    <mergeCell ref="CE41:CK41"/>
    <mergeCell ref="CQ20:DE20"/>
    <mergeCell ref="CE16:CK16"/>
    <mergeCell ref="AL41:AR41"/>
    <mergeCell ref="BQ16:BT16"/>
    <mergeCell ref="BU16:CA16"/>
    <mergeCell ref="AL17:AR17"/>
    <mergeCell ref="CQ27:DE27"/>
    <mergeCell ref="CQ23:DE23"/>
    <mergeCell ref="CQ24:DE24"/>
    <mergeCell ref="CQ22:DE22"/>
    <mergeCell ref="CQ19:DE19"/>
    <mergeCell ref="T37:W37"/>
    <mergeCell ref="X37:AA37"/>
    <mergeCell ref="X41:AA41"/>
    <mergeCell ref="DX18:ED18"/>
    <mergeCell ref="DN11:DT11"/>
    <mergeCell ref="DU11:DW11"/>
    <mergeCell ref="DU12:DW12"/>
    <mergeCell ref="DX10:ED10"/>
    <mergeCell ref="DX11:ED11"/>
    <mergeCell ref="DF12:DI12"/>
    <mergeCell ref="DX15:ED15"/>
    <mergeCell ref="DU15:DW15"/>
    <mergeCell ref="DN14:DT14"/>
    <mergeCell ref="DX14:ED14"/>
    <mergeCell ref="DU10:DW10"/>
    <mergeCell ref="DU13:DW13"/>
    <mergeCell ref="DF16:DI16"/>
    <mergeCell ref="DJ16:DM16"/>
    <mergeCell ref="DN17:DT17"/>
    <mergeCell ref="DN16:DT16"/>
    <mergeCell ref="DU18:DW18"/>
    <mergeCell ref="BM4:BP4"/>
    <mergeCell ref="BQ4:BT4"/>
    <mergeCell ref="CN3:CP3"/>
    <mergeCell ref="BU6:CA6"/>
    <mergeCell ref="AX3:BL3"/>
    <mergeCell ref="AX4:BL4"/>
    <mergeCell ref="AX5:BL5"/>
    <mergeCell ref="BM6:BP6"/>
    <mergeCell ref="BQ6:BT6"/>
    <mergeCell ref="BU5:CA5"/>
    <mergeCell ref="CB4:CD4"/>
    <mergeCell ref="CB5:CD5"/>
    <mergeCell ref="BU4:CA4"/>
    <mergeCell ref="CB3:CD3"/>
    <mergeCell ref="BM5:BP5"/>
    <mergeCell ref="BQ5:BT5"/>
    <mergeCell ref="E10:S10"/>
    <mergeCell ref="E12:S12"/>
    <mergeCell ref="E13:S13"/>
    <mergeCell ref="E14:S14"/>
    <mergeCell ref="E15:S15"/>
    <mergeCell ref="E16:S16"/>
    <mergeCell ref="E11:S11"/>
    <mergeCell ref="E4:S4"/>
    <mergeCell ref="E5:S5"/>
    <mergeCell ref="E6:S6"/>
    <mergeCell ref="E7:S7"/>
    <mergeCell ref="E8:S8"/>
    <mergeCell ref="E9:S9"/>
    <mergeCell ref="E23:S23"/>
    <mergeCell ref="E24:S24"/>
    <mergeCell ref="E25:S25"/>
    <mergeCell ref="E26:S26"/>
    <mergeCell ref="E27:S27"/>
    <mergeCell ref="E28:S28"/>
    <mergeCell ref="E17:S17"/>
    <mergeCell ref="E18:S18"/>
    <mergeCell ref="E19:S19"/>
    <mergeCell ref="E20:S20"/>
    <mergeCell ref="E21:S21"/>
    <mergeCell ref="E22:S22"/>
    <mergeCell ref="T26:W26"/>
    <mergeCell ref="X26:AA26"/>
    <mergeCell ref="T25:W25"/>
    <mergeCell ref="X25:AA25"/>
    <mergeCell ref="T24:W24"/>
    <mergeCell ref="X24:AA24"/>
    <mergeCell ref="T18:W18"/>
    <mergeCell ref="X18:AA18"/>
    <mergeCell ref="T20:W20"/>
    <mergeCell ref="X20:AA20"/>
    <mergeCell ref="T21:W21"/>
    <mergeCell ref="X21:AA21"/>
    <mergeCell ref="CQ4:DE4"/>
    <mergeCell ref="CQ5:DE5"/>
    <mergeCell ref="CQ6:DE6"/>
    <mergeCell ref="CQ7:DE7"/>
    <mergeCell ref="CQ8:DE8"/>
    <mergeCell ref="T40:W40"/>
    <mergeCell ref="X40:AA40"/>
    <mergeCell ref="E36:S36"/>
    <mergeCell ref="E37:S37"/>
    <mergeCell ref="E40:S40"/>
    <mergeCell ref="E38:S38"/>
    <mergeCell ref="E29:S29"/>
    <mergeCell ref="E30:S30"/>
    <mergeCell ref="E31:S31"/>
    <mergeCell ref="E32:S32"/>
    <mergeCell ref="E35:S35"/>
    <mergeCell ref="T32:W32"/>
    <mergeCell ref="X32:AA32"/>
    <mergeCell ref="T36:W36"/>
    <mergeCell ref="X36:AA36"/>
    <mergeCell ref="T29:W29"/>
    <mergeCell ref="X29:AA29"/>
    <mergeCell ref="X33:AA33"/>
    <mergeCell ref="E34:S34"/>
    <mergeCell ref="T38:W38"/>
    <mergeCell ref="X38:AA38"/>
    <mergeCell ref="AB38:AH38"/>
    <mergeCell ref="AI38:AK38"/>
    <mergeCell ref="AL38:AR38"/>
    <mergeCell ref="E39:S39"/>
    <mergeCell ref="T39:W39"/>
    <mergeCell ref="X39:AA39"/>
    <mergeCell ref="AB39:AH39"/>
    <mergeCell ref="AI39:AK39"/>
    <mergeCell ref="AL39:AR39"/>
    <mergeCell ref="DN38:DT38"/>
    <mergeCell ref="DU38:DW38"/>
    <mergeCell ref="CQ39:DE39"/>
    <mergeCell ref="DF39:DI39"/>
    <mergeCell ref="DJ39:DM39"/>
    <mergeCell ref="DN39:DT39"/>
    <mergeCell ref="DU39:DW39"/>
    <mergeCell ref="BM39:BP39"/>
    <mergeCell ref="BQ39:BT39"/>
    <mergeCell ref="BU38:CA38"/>
    <mergeCell ref="CB38:CD38"/>
    <mergeCell ref="BU39:CA39"/>
    <mergeCell ref="CB39:CD39"/>
    <mergeCell ref="CQ38:DE38"/>
    <mergeCell ref="DF38:DI38"/>
    <mergeCell ref="DJ38:DM38"/>
  </mergeCells>
  <phoneticPr fontId="2"/>
  <conditionalFormatting sqref="AI4:AK4">
    <cfRule type="expression" dxfId="199" priority="140">
      <formula>OR($AB$4&gt;0,$AB$4&lt;0)</formula>
    </cfRule>
  </conditionalFormatting>
  <conditionalFormatting sqref="AI4:AK40">
    <cfRule type="cellIs" dxfId="198" priority="2" operator="equal">
      <formula>"軽減8%"</formula>
    </cfRule>
    <cfRule type="cellIs" dxfId="197" priority="5" operator="equal">
      <formula>0.1</formula>
    </cfRule>
    <cfRule type="cellIs" dxfId="196" priority="1" operator="equal">
      <formula>"0%"</formula>
    </cfRule>
  </conditionalFormatting>
  <conditionalFormatting sqref="AI5:AK5">
    <cfRule type="expression" dxfId="195" priority="12">
      <formula>OR($AB$5&gt;0,$AB$5&lt;0)</formula>
    </cfRule>
  </conditionalFormatting>
  <conditionalFormatting sqref="AI6:AK6">
    <cfRule type="expression" dxfId="194" priority="136">
      <formula>OR($AB$6&gt;0,$AB$6&lt;0)</formula>
    </cfRule>
  </conditionalFormatting>
  <conditionalFormatting sqref="AI7:AK7">
    <cfRule type="expression" dxfId="193" priority="132">
      <formula>OR($AB$7&gt;0,$AB$7&lt;0)</formula>
    </cfRule>
  </conditionalFormatting>
  <conditionalFormatting sqref="AI8:AK8">
    <cfRule type="expression" dxfId="192" priority="128">
      <formula>OR($AB$8&gt;0,$AB$8&lt;0)</formula>
    </cfRule>
  </conditionalFormatting>
  <conditionalFormatting sqref="AI9:AK9">
    <cfRule type="expression" dxfId="191" priority="124">
      <formula>OR($AB$9&gt;0,$AB$9&lt;0)</formula>
    </cfRule>
  </conditionalFormatting>
  <conditionalFormatting sqref="AI10:AK10">
    <cfRule type="expression" dxfId="190" priority="120">
      <formula>OR($AB$10&gt;0,$AB$10&lt;0)</formula>
    </cfRule>
  </conditionalFormatting>
  <conditionalFormatting sqref="AI11:AK11">
    <cfRule type="expression" dxfId="189" priority="116">
      <formula>OR($AB$11&gt;0,$AB$11&lt;0)</formula>
    </cfRule>
  </conditionalFormatting>
  <conditionalFormatting sqref="AI12:AK12">
    <cfRule type="expression" dxfId="188" priority="112">
      <formula>OR($AB$12&gt;0,$AB$12&lt;0)</formula>
    </cfRule>
  </conditionalFormatting>
  <conditionalFormatting sqref="AI13:AK13">
    <cfRule type="expression" dxfId="187" priority="108">
      <formula>OR($AB$13&gt;0,$AB$13&lt;0)</formula>
    </cfRule>
  </conditionalFormatting>
  <conditionalFormatting sqref="AI14:AK14">
    <cfRule type="expression" dxfId="186" priority="104">
      <formula>OR($AB$14&gt;0,$AB$14&lt;0)</formula>
    </cfRule>
  </conditionalFormatting>
  <conditionalFormatting sqref="AI15:AK15">
    <cfRule type="expression" dxfId="185" priority="100">
      <formula>OR($AB$15&gt;0,$AB$15&lt;0)</formula>
    </cfRule>
  </conditionalFormatting>
  <conditionalFormatting sqref="AI16:AK16">
    <cfRule type="expression" dxfId="184" priority="96">
      <formula>OR($AB$16&gt;0,$AB$16&lt;0)</formula>
    </cfRule>
  </conditionalFormatting>
  <conditionalFormatting sqref="AI17:AK17">
    <cfRule type="expression" dxfId="183" priority="92">
      <formula>OR($AB$17&gt;0,$AB$17&lt;0)</formula>
    </cfRule>
  </conditionalFormatting>
  <conditionalFormatting sqref="AI18:AK18">
    <cfRule type="expression" dxfId="182" priority="88">
      <formula>OR($AB$18&gt;0,$AB$18&lt;0)</formula>
    </cfRule>
  </conditionalFormatting>
  <conditionalFormatting sqref="AI19:AK19">
    <cfRule type="expression" dxfId="181" priority="84">
      <formula>OR($AB$19&gt;0,$AB$19&lt;0)</formula>
    </cfRule>
  </conditionalFormatting>
  <conditionalFormatting sqref="AI20:AK20">
    <cfRule type="expression" dxfId="180" priority="80">
      <formula>OR($AB$20&gt;0,$AB$20&lt;0)</formula>
    </cfRule>
  </conditionalFormatting>
  <conditionalFormatting sqref="AI21:AK21">
    <cfRule type="expression" dxfId="179" priority="76">
      <formula>OR($AB$21&gt;0,$AB$21&lt;0)</formula>
    </cfRule>
  </conditionalFormatting>
  <conditionalFormatting sqref="AI22:AK22">
    <cfRule type="expression" dxfId="178" priority="72">
      <formula>OR($AB$22&gt;0,$AB$22&lt;0)</formula>
    </cfRule>
  </conditionalFormatting>
  <conditionalFormatting sqref="AI23:AK23">
    <cfRule type="expression" dxfId="177" priority="68">
      <formula>OR($AB$23&gt;0,$AB$23&lt;0)</formula>
    </cfRule>
  </conditionalFormatting>
  <conditionalFormatting sqref="AI24:AK24">
    <cfRule type="expression" dxfId="176" priority="64">
      <formula>OR($AB$24&gt;0,$AB$24&lt;0)</formula>
    </cfRule>
  </conditionalFormatting>
  <conditionalFormatting sqref="AI25:AK25">
    <cfRule type="expression" dxfId="175" priority="60">
      <formula>OR($AB$25&gt;0,$AB$25&lt;0)</formula>
    </cfRule>
  </conditionalFormatting>
  <conditionalFormatting sqref="AI26:AK26">
    <cfRule type="expression" dxfId="174" priority="56">
      <formula>OR($AB$26&gt;0,$AB$26&lt;0)</formula>
    </cfRule>
  </conditionalFormatting>
  <conditionalFormatting sqref="AI27:AK27">
    <cfRule type="expression" dxfId="173" priority="52">
      <formula>OR($AB$27&gt;0,$AB$27&lt;0)</formula>
    </cfRule>
  </conditionalFormatting>
  <conditionalFormatting sqref="AI28:AK28">
    <cfRule type="expression" dxfId="172" priority="48">
      <formula>OR($AB$28&gt;0,$AB$28&lt;0)</formula>
    </cfRule>
  </conditionalFormatting>
  <conditionalFormatting sqref="AI29:AK29">
    <cfRule type="expression" dxfId="171" priority="44">
      <formula>OR($AB$29&gt;0,$AB$29&lt;0)</formula>
    </cfRule>
  </conditionalFormatting>
  <conditionalFormatting sqref="AI30:AK30">
    <cfRule type="expression" dxfId="170" priority="40">
      <formula>OR($AB$30&gt;0,$AB$30&lt;0)</formula>
    </cfRule>
  </conditionalFormatting>
  <conditionalFormatting sqref="AI31:AK31">
    <cfRule type="expression" dxfId="169" priority="36">
      <formula>OR($AB$31&gt;0,$AB$31&lt;0)</formula>
    </cfRule>
  </conditionalFormatting>
  <conditionalFormatting sqref="AI32:AK32">
    <cfRule type="expression" dxfId="168" priority="32">
      <formula>OR($AB$32&gt;0,$AB$32&lt;0)</formula>
    </cfRule>
  </conditionalFormatting>
  <conditionalFormatting sqref="AI33:AK33">
    <cfRule type="expression" dxfId="167" priority="10">
      <formula>OR($AB$33&gt;0,$AB$33&lt;0)</formula>
    </cfRule>
  </conditionalFormatting>
  <conditionalFormatting sqref="AI34:AK34">
    <cfRule type="expression" dxfId="166" priority="8">
      <formula>OR($AB$34&gt;0,$AB$34&lt;0)</formula>
    </cfRule>
  </conditionalFormatting>
  <conditionalFormatting sqref="AI35:AK35">
    <cfRule type="expression" dxfId="165" priority="28">
      <formula>OR($AB$35&gt;0,$AB$35&lt;0)</formula>
    </cfRule>
  </conditionalFormatting>
  <conditionalFormatting sqref="AI36:AK36">
    <cfRule type="expression" dxfId="164" priority="24">
      <formula>OR($AB$36&gt;0,$AB$36&lt;0)</formula>
    </cfRule>
  </conditionalFormatting>
  <conditionalFormatting sqref="AI37:AK37">
    <cfRule type="expression" dxfId="163" priority="20">
      <formula>OR($AB$37&gt;0,$AB$37&lt;0)</formula>
    </cfRule>
  </conditionalFormatting>
  <conditionalFormatting sqref="AI38:AK38">
    <cfRule type="expression" dxfId="162" priority="7">
      <formula>OR($AB$38&gt;0,$AB$38&lt;0)</formula>
    </cfRule>
  </conditionalFormatting>
  <conditionalFormatting sqref="AI39:AK39">
    <cfRule type="expression" dxfId="161" priority="6">
      <formula>OR($AB$39&gt;0,$AB$39&lt;0)</formula>
    </cfRule>
  </conditionalFormatting>
  <conditionalFormatting sqref="AI40:AK40">
    <cfRule type="expression" dxfId="160" priority="16">
      <formula>OR($AB$40&gt;0,$AB$40&lt;0)</formula>
    </cfRule>
  </conditionalFormatting>
  <dataValidations count="2">
    <dataValidation type="list" allowBlank="1" showInputMessage="1" showErrorMessage="1" sqref="AI4:AK40" xr:uid="{00000000-0002-0000-0200-000000000000}">
      <formula1>"10%,軽減8%,'0%"</formula1>
    </dataValidation>
    <dataValidation allowBlank="1" showInputMessage="1" showErrorMessage="1" promptTitle="税率の入力" prompt="金額を入力したら_x000a_必ず税率を選択_x000a_して下さい。" sqref="T4:W4" xr:uid="{419369E8-5FA9-4F7D-A4C8-816BF4C8A3D3}"/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73CA-A765-42BC-BDF2-7306C70DD71F}">
  <sheetPr>
    <tabColor indexed="44"/>
  </sheetPr>
  <dimension ref="A1:EE53"/>
  <sheetViews>
    <sheetView showGridLines="0" showZeros="0" zoomScale="90" zoomScaleNormal="90" workbookViewId="0">
      <selection activeCell="D1" sqref="C1:D1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/>
      <c r="C4" s="136" t="s">
        <v>26</v>
      </c>
      <c r="D4" s="190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8"/>
      <c r="T4" s="289"/>
      <c r="U4" s="290"/>
      <c r="V4" s="290"/>
      <c r="W4" s="291"/>
      <c r="X4" s="292"/>
      <c r="Y4" s="293"/>
      <c r="Z4" s="293"/>
      <c r="AA4" s="294"/>
      <c r="AB4" s="435">
        <f>IF(T4*X4&lt;0,TRUNC(T4*X4-0.5),TRUNC(T4*X4+0.5))</f>
        <v>0</v>
      </c>
      <c r="AC4" s="436"/>
      <c r="AD4" s="436"/>
      <c r="AE4" s="436"/>
      <c r="AF4" s="436"/>
      <c r="AG4" s="436"/>
      <c r="AH4" s="436"/>
      <c r="AI4" s="298"/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0</v>
      </c>
      <c r="AV4" s="140" t="str">
        <f>$C4</f>
        <v>/</v>
      </c>
      <c r="AW4" s="182">
        <f>$D4</f>
        <v>0</v>
      </c>
      <c r="AX4" s="439">
        <f>$E4</f>
        <v>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0</v>
      </c>
      <c r="BN4" s="443"/>
      <c r="BO4" s="443"/>
      <c r="BP4" s="444"/>
      <c r="BQ4" s="445">
        <f t="shared" ref="BQ4:BQ41" si="1">$X4</f>
        <v>0</v>
      </c>
      <c r="BR4" s="446"/>
      <c r="BS4" s="446"/>
      <c r="BT4" s="447"/>
      <c r="BU4" s="448">
        <f t="shared" ref="BU4:BU41" si="2">$AB4</f>
        <v>0</v>
      </c>
      <c r="BV4" s="449"/>
      <c r="BW4" s="449"/>
      <c r="BX4" s="449"/>
      <c r="BY4" s="449"/>
      <c r="BZ4" s="449"/>
      <c r="CA4" s="450"/>
      <c r="CB4" s="451">
        <f>$AI4</f>
        <v>0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0</v>
      </c>
      <c r="CO4" s="140" t="str">
        <f>$C4</f>
        <v>/</v>
      </c>
      <c r="CP4" s="182">
        <f>$D4</f>
        <v>0</v>
      </c>
      <c r="CQ4" s="439">
        <f>$E4</f>
        <v>0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0</v>
      </c>
      <c r="DG4" s="443"/>
      <c r="DH4" s="443"/>
      <c r="DI4" s="444"/>
      <c r="DJ4" s="445">
        <f t="shared" ref="DJ4:DJ41" si="5">$X4</f>
        <v>0</v>
      </c>
      <c r="DK4" s="446"/>
      <c r="DL4" s="446"/>
      <c r="DM4" s="447"/>
      <c r="DN4" s="448">
        <f t="shared" ref="DN4:DN41" si="6">$AB4</f>
        <v>0</v>
      </c>
      <c r="DO4" s="449"/>
      <c r="DP4" s="449"/>
      <c r="DQ4" s="449"/>
      <c r="DR4" s="449"/>
      <c r="DS4" s="449"/>
      <c r="DT4" s="450"/>
      <c r="DU4" s="451">
        <f>$AI4</f>
        <v>0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/>
      <c r="C5" s="136" t="s">
        <v>26</v>
      </c>
      <c r="D5" s="190"/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/>
      <c r="U5" s="324"/>
      <c r="V5" s="324"/>
      <c r="W5" s="325"/>
      <c r="X5" s="326"/>
      <c r="Y5" s="327"/>
      <c r="Z5" s="327"/>
      <c r="AA5" s="328"/>
      <c r="AB5" s="435">
        <f>IF(T5*X5&lt;0,TRUNC(T5*X5-0.5),TRUNC(T5*X5+0.5))</f>
        <v>0</v>
      </c>
      <c r="AC5" s="436"/>
      <c r="AD5" s="436"/>
      <c r="AE5" s="436"/>
      <c r="AF5" s="436"/>
      <c r="AG5" s="436"/>
      <c r="AH5" s="436"/>
      <c r="AI5" s="332"/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0</v>
      </c>
      <c r="AV5" s="142" t="str">
        <f t="shared" ref="AV5:AV40" si="9">$C5</f>
        <v>/</v>
      </c>
      <c r="AW5" s="183">
        <f t="shared" ref="AW5:AW40" si="10">$D5</f>
        <v>0</v>
      </c>
      <c r="AX5" s="337">
        <f t="shared" ref="AX5:AX40" si="11">$E5</f>
        <v>0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0</v>
      </c>
      <c r="BN5" s="455"/>
      <c r="BO5" s="455"/>
      <c r="BP5" s="456"/>
      <c r="BQ5" s="457">
        <f t="shared" si="1"/>
        <v>0</v>
      </c>
      <c r="BR5" s="458"/>
      <c r="BS5" s="458"/>
      <c r="BT5" s="459"/>
      <c r="BU5" s="460">
        <f t="shared" si="2"/>
        <v>0</v>
      </c>
      <c r="BV5" s="461"/>
      <c r="BW5" s="461"/>
      <c r="BX5" s="461"/>
      <c r="BY5" s="461"/>
      <c r="BZ5" s="461"/>
      <c r="CA5" s="462"/>
      <c r="CB5" s="349">
        <f>$AI5</f>
        <v>0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0</v>
      </c>
      <c r="CO5" s="142" t="str">
        <f t="shared" ref="CO5:CO40" si="13">$C5</f>
        <v>/</v>
      </c>
      <c r="CP5" s="183">
        <f t="shared" ref="CP5:CP40" si="14">$D5</f>
        <v>0</v>
      </c>
      <c r="CQ5" s="337">
        <f t="shared" ref="CQ5:CQ40" si="15">$E5</f>
        <v>0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0</v>
      </c>
      <c r="DG5" s="455"/>
      <c r="DH5" s="455"/>
      <c r="DI5" s="456"/>
      <c r="DJ5" s="457">
        <f t="shared" si="5"/>
        <v>0</v>
      </c>
      <c r="DK5" s="458"/>
      <c r="DL5" s="458"/>
      <c r="DM5" s="459"/>
      <c r="DN5" s="460">
        <f t="shared" si="6"/>
        <v>0</v>
      </c>
      <c r="DO5" s="461"/>
      <c r="DP5" s="461"/>
      <c r="DQ5" s="461"/>
      <c r="DR5" s="461"/>
      <c r="DS5" s="461"/>
      <c r="DT5" s="462"/>
      <c r="DU5" s="349">
        <f>$AI5</f>
        <v>0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/>
      <c r="C6" s="136" t="s">
        <v>26</v>
      </c>
      <c r="D6" s="190"/>
      <c r="E6" s="32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/>
      <c r="U6" s="324"/>
      <c r="V6" s="324"/>
      <c r="W6" s="325"/>
      <c r="X6" s="326"/>
      <c r="Y6" s="327"/>
      <c r="Z6" s="327"/>
      <c r="AA6" s="328"/>
      <c r="AB6" s="435">
        <f t="shared" ref="AB6:AB24" si="16">IF(T6*X6&lt;0,TRUNC(T6*X6-0.5),TRUNC(T6*X6+0.5))</f>
        <v>0</v>
      </c>
      <c r="AC6" s="436"/>
      <c r="AD6" s="436"/>
      <c r="AE6" s="436"/>
      <c r="AF6" s="436"/>
      <c r="AG6" s="436"/>
      <c r="AH6" s="436"/>
      <c r="AI6" s="332"/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0</v>
      </c>
      <c r="AV6" s="142" t="str">
        <f t="shared" si="9"/>
        <v>/</v>
      </c>
      <c r="AW6" s="183">
        <f t="shared" si="10"/>
        <v>0</v>
      </c>
      <c r="AX6" s="337">
        <f t="shared" si="11"/>
        <v>0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0</v>
      </c>
      <c r="BN6" s="455"/>
      <c r="BO6" s="455"/>
      <c r="BP6" s="456"/>
      <c r="BQ6" s="457">
        <f t="shared" si="1"/>
        <v>0</v>
      </c>
      <c r="BR6" s="458"/>
      <c r="BS6" s="458"/>
      <c r="BT6" s="459"/>
      <c r="BU6" s="460">
        <f t="shared" si="2"/>
        <v>0</v>
      </c>
      <c r="BV6" s="461"/>
      <c r="BW6" s="461"/>
      <c r="BX6" s="461"/>
      <c r="BY6" s="461"/>
      <c r="BZ6" s="461"/>
      <c r="CA6" s="462"/>
      <c r="CB6" s="349">
        <f t="shared" ref="CB6:CB40" si="17">$AI6</f>
        <v>0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0</v>
      </c>
      <c r="CO6" s="142" t="str">
        <f t="shared" si="13"/>
        <v>/</v>
      </c>
      <c r="CP6" s="183">
        <f t="shared" si="14"/>
        <v>0</v>
      </c>
      <c r="CQ6" s="337">
        <f t="shared" si="15"/>
        <v>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0</v>
      </c>
      <c r="DG6" s="455"/>
      <c r="DH6" s="455"/>
      <c r="DI6" s="456"/>
      <c r="DJ6" s="457">
        <f t="shared" si="5"/>
        <v>0</v>
      </c>
      <c r="DK6" s="458"/>
      <c r="DL6" s="458"/>
      <c r="DM6" s="459"/>
      <c r="DN6" s="460">
        <f t="shared" si="6"/>
        <v>0</v>
      </c>
      <c r="DO6" s="461"/>
      <c r="DP6" s="461"/>
      <c r="DQ6" s="461"/>
      <c r="DR6" s="461"/>
      <c r="DS6" s="461"/>
      <c r="DT6" s="462"/>
      <c r="DU6" s="349">
        <f t="shared" ref="DU6:DU40" si="18">$AI6</f>
        <v>0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/>
      <c r="C7" s="136" t="s">
        <v>26</v>
      </c>
      <c r="D7" s="19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/>
      <c r="U7" s="324"/>
      <c r="V7" s="324"/>
      <c r="W7" s="325"/>
      <c r="X7" s="326"/>
      <c r="Y7" s="327"/>
      <c r="Z7" s="327"/>
      <c r="AA7" s="328"/>
      <c r="AB7" s="435">
        <f t="shared" si="16"/>
        <v>0</v>
      </c>
      <c r="AC7" s="436"/>
      <c r="AD7" s="436"/>
      <c r="AE7" s="436"/>
      <c r="AF7" s="436"/>
      <c r="AG7" s="436"/>
      <c r="AH7" s="436"/>
      <c r="AI7" s="332"/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0</v>
      </c>
      <c r="AV7" s="142" t="str">
        <f t="shared" si="9"/>
        <v>/</v>
      </c>
      <c r="AW7" s="183">
        <f t="shared" si="10"/>
        <v>0</v>
      </c>
      <c r="AX7" s="337">
        <f t="shared" si="11"/>
        <v>0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0</v>
      </c>
      <c r="BN7" s="455"/>
      <c r="BO7" s="455"/>
      <c r="BP7" s="456"/>
      <c r="BQ7" s="457">
        <f t="shared" si="1"/>
        <v>0</v>
      </c>
      <c r="BR7" s="458"/>
      <c r="BS7" s="458"/>
      <c r="BT7" s="459"/>
      <c r="BU7" s="460">
        <f t="shared" si="2"/>
        <v>0</v>
      </c>
      <c r="BV7" s="461"/>
      <c r="BW7" s="461"/>
      <c r="BX7" s="461"/>
      <c r="BY7" s="461"/>
      <c r="BZ7" s="461"/>
      <c r="CA7" s="462"/>
      <c r="CB7" s="349">
        <f t="shared" si="17"/>
        <v>0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0</v>
      </c>
      <c r="CO7" s="142" t="str">
        <f t="shared" si="13"/>
        <v>/</v>
      </c>
      <c r="CP7" s="183">
        <f t="shared" si="14"/>
        <v>0</v>
      </c>
      <c r="CQ7" s="337">
        <f t="shared" si="15"/>
        <v>0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0</v>
      </c>
      <c r="DG7" s="455"/>
      <c r="DH7" s="455"/>
      <c r="DI7" s="456"/>
      <c r="DJ7" s="457">
        <f t="shared" si="5"/>
        <v>0</v>
      </c>
      <c r="DK7" s="458"/>
      <c r="DL7" s="458"/>
      <c r="DM7" s="459"/>
      <c r="DN7" s="460">
        <f t="shared" si="6"/>
        <v>0</v>
      </c>
      <c r="DO7" s="461"/>
      <c r="DP7" s="461"/>
      <c r="DQ7" s="461"/>
      <c r="DR7" s="461"/>
      <c r="DS7" s="461"/>
      <c r="DT7" s="462"/>
      <c r="DU7" s="349">
        <f t="shared" si="18"/>
        <v>0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/>
      <c r="C8" s="136" t="s">
        <v>26</v>
      </c>
      <c r="D8" s="19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/>
      <c r="U8" s="324"/>
      <c r="V8" s="324"/>
      <c r="W8" s="325"/>
      <c r="X8" s="326"/>
      <c r="Y8" s="327"/>
      <c r="Z8" s="327"/>
      <c r="AA8" s="328"/>
      <c r="AB8" s="435">
        <f t="shared" si="16"/>
        <v>0</v>
      </c>
      <c r="AC8" s="436"/>
      <c r="AD8" s="436"/>
      <c r="AE8" s="436"/>
      <c r="AF8" s="436"/>
      <c r="AG8" s="436"/>
      <c r="AH8" s="436"/>
      <c r="AI8" s="332"/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0</v>
      </c>
      <c r="AV8" s="142" t="str">
        <f t="shared" si="9"/>
        <v>/</v>
      </c>
      <c r="AW8" s="183">
        <f t="shared" si="10"/>
        <v>0</v>
      </c>
      <c r="AX8" s="337">
        <f t="shared" si="11"/>
        <v>0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0</v>
      </c>
      <c r="BN8" s="455"/>
      <c r="BO8" s="455"/>
      <c r="BP8" s="456"/>
      <c r="BQ8" s="457">
        <f t="shared" si="1"/>
        <v>0</v>
      </c>
      <c r="BR8" s="458"/>
      <c r="BS8" s="458"/>
      <c r="BT8" s="459"/>
      <c r="BU8" s="460">
        <f t="shared" si="2"/>
        <v>0</v>
      </c>
      <c r="BV8" s="461"/>
      <c r="BW8" s="461"/>
      <c r="BX8" s="461"/>
      <c r="BY8" s="461"/>
      <c r="BZ8" s="461"/>
      <c r="CA8" s="462"/>
      <c r="CB8" s="349">
        <f t="shared" si="17"/>
        <v>0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0</v>
      </c>
      <c r="CO8" s="142" t="str">
        <f t="shared" si="13"/>
        <v>/</v>
      </c>
      <c r="CP8" s="183">
        <f t="shared" si="14"/>
        <v>0</v>
      </c>
      <c r="CQ8" s="337">
        <f t="shared" si="15"/>
        <v>0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0</v>
      </c>
      <c r="DG8" s="455"/>
      <c r="DH8" s="455"/>
      <c r="DI8" s="456"/>
      <c r="DJ8" s="457">
        <f t="shared" si="5"/>
        <v>0</v>
      </c>
      <c r="DK8" s="458"/>
      <c r="DL8" s="458"/>
      <c r="DM8" s="459"/>
      <c r="DN8" s="460">
        <f t="shared" si="6"/>
        <v>0</v>
      </c>
      <c r="DO8" s="461"/>
      <c r="DP8" s="461"/>
      <c r="DQ8" s="461"/>
      <c r="DR8" s="461"/>
      <c r="DS8" s="461"/>
      <c r="DT8" s="462"/>
      <c r="DU8" s="349">
        <f t="shared" si="18"/>
        <v>0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si="16"/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6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6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6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6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6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9" si="19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19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19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19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19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19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19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si="19"/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si="19"/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19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19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19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 t="shared" si="11"/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 t="shared" si="15"/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si="19"/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si="11"/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338">
        <f t="shared" si="3"/>
        <v>0</v>
      </c>
      <c r="CF38" s="338"/>
      <c r="CG38" s="338"/>
      <c r="CH38" s="338"/>
      <c r="CI38" s="338"/>
      <c r="CJ38" s="338"/>
      <c r="CK38" s="339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si="15"/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338">
        <f t="shared" si="7"/>
        <v>0</v>
      </c>
      <c r="DY38" s="338"/>
      <c r="DZ38" s="338"/>
      <c r="EA38" s="338"/>
      <c r="EB38" s="338"/>
      <c r="EC38" s="338"/>
      <c r="ED38" s="339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19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>$E39</f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338">
        <f t="shared" si="3"/>
        <v>0</v>
      </c>
      <c r="CF39" s="338"/>
      <c r="CG39" s="338"/>
      <c r="CH39" s="338"/>
      <c r="CI39" s="338"/>
      <c r="CJ39" s="338"/>
      <c r="CK39" s="339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>$E39</f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338">
        <f t="shared" si="7"/>
        <v>0</v>
      </c>
      <c r="DY39" s="338"/>
      <c r="DZ39" s="338"/>
      <c r="EA39" s="338"/>
      <c r="EB39" s="338"/>
      <c r="EC39" s="338"/>
      <c r="ED39" s="339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502">
        <f>IF(T40*X40&lt;0,TRUNC(T40*X40-0.5),TRUNC(T40*X40+0.5))</f>
        <v>0</v>
      </c>
      <c r="AC40" s="503"/>
      <c r="AD40" s="503"/>
      <c r="AE40" s="503"/>
      <c r="AF40" s="503"/>
      <c r="AG40" s="503"/>
      <c r="AH40" s="503"/>
      <c r="AI40" s="332"/>
      <c r="AJ40" s="333"/>
      <c r="AK40" s="334"/>
      <c r="AL40" s="504"/>
      <c r="AM40" s="504"/>
      <c r="AN40" s="504"/>
      <c r="AO40" s="504"/>
      <c r="AP40" s="504"/>
      <c r="AQ40" s="504"/>
      <c r="AR40" s="505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93">
        <f t="shared" si="0"/>
        <v>0</v>
      </c>
      <c r="BN40" s="494"/>
      <c r="BO40" s="494"/>
      <c r="BP40" s="495"/>
      <c r="BQ40" s="496">
        <f t="shared" si="1"/>
        <v>0</v>
      </c>
      <c r="BR40" s="497"/>
      <c r="BS40" s="497"/>
      <c r="BT40" s="498"/>
      <c r="BU40" s="499">
        <f t="shared" si="2"/>
        <v>0</v>
      </c>
      <c r="BV40" s="500"/>
      <c r="BW40" s="500"/>
      <c r="BX40" s="500"/>
      <c r="BY40" s="500"/>
      <c r="BZ40" s="500"/>
      <c r="CA40" s="501"/>
      <c r="CB40" s="349">
        <f t="shared" si="17"/>
        <v>0</v>
      </c>
      <c r="CC40" s="350"/>
      <c r="CD40" s="351"/>
      <c r="CE40" s="384">
        <f t="shared" si="3"/>
        <v>0</v>
      </c>
      <c r="CF40" s="384"/>
      <c r="CG40" s="384"/>
      <c r="CH40" s="384"/>
      <c r="CI40" s="384"/>
      <c r="CJ40" s="384"/>
      <c r="CK40" s="385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93">
        <f t="shared" si="4"/>
        <v>0</v>
      </c>
      <c r="DG40" s="494"/>
      <c r="DH40" s="494"/>
      <c r="DI40" s="495"/>
      <c r="DJ40" s="496">
        <f t="shared" si="5"/>
        <v>0</v>
      </c>
      <c r="DK40" s="497"/>
      <c r="DL40" s="497"/>
      <c r="DM40" s="498"/>
      <c r="DN40" s="499">
        <f t="shared" si="6"/>
        <v>0</v>
      </c>
      <c r="DO40" s="500"/>
      <c r="DP40" s="500"/>
      <c r="DQ40" s="500"/>
      <c r="DR40" s="500"/>
      <c r="DS40" s="500"/>
      <c r="DT40" s="501"/>
      <c r="DU40" s="349">
        <f t="shared" si="18"/>
        <v>0</v>
      </c>
      <c r="DV40" s="350"/>
      <c r="DW40" s="351"/>
      <c r="DX40" s="384">
        <f t="shared" si="7"/>
        <v>0</v>
      </c>
      <c r="DY40" s="384"/>
      <c r="DZ40" s="384"/>
      <c r="EA40" s="384"/>
      <c r="EB40" s="384"/>
      <c r="EC40" s="384"/>
      <c r="ED40" s="385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0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79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0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0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0</v>
      </c>
      <c r="AC53" s="491"/>
      <c r="AD53" s="491"/>
      <c r="AE53" s="491"/>
      <c r="AF53" s="491"/>
      <c r="AG53" s="491"/>
      <c r="AH53" s="491"/>
    </row>
  </sheetData>
  <mergeCells count="732">
    <mergeCell ref="R53:W53"/>
    <mergeCell ref="X53:AA53"/>
    <mergeCell ref="AB53:AH53"/>
    <mergeCell ref="R51:W51"/>
    <mergeCell ref="X51:AA51"/>
    <mergeCell ref="AB51:AH51"/>
    <mergeCell ref="R52:W52"/>
    <mergeCell ref="X52:AA52"/>
    <mergeCell ref="AB52:AH52"/>
    <mergeCell ref="B47:C47"/>
    <mergeCell ref="D47:AQ47"/>
    <mergeCell ref="AU47:AV47"/>
    <mergeCell ref="AW47:CJ47"/>
    <mergeCell ref="CN47:CO47"/>
    <mergeCell ref="CP47:EC47"/>
    <mergeCell ref="B46:C46"/>
    <mergeCell ref="D46:AQ46"/>
    <mergeCell ref="AU46:AV46"/>
    <mergeCell ref="AW46:CJ46"/>
    <mergeCell ref="CN46:CO46"/>
    <mergeCell ref="CP46:EC46"/>
    <mergeCell ref="B45:C45"/>
    <mergeCell ref="D45:AQ45"/>
    <mergeCell ref="AU45:AV45"/>
    <mergeCell ref="AW45:CJ45"/>
    <mergeCell ref="CN45:CO45"/>
    <mergeCell ref="CP45:EC45"/>
    <mergeCell ref="DX41:ED41"/>
    <mergeCell ref="B44:C44"/>
    <mergeCell ref="D44:AQ44"/>
    <mergeCell ref="AU44:AV44"/>
    <mergeCell ref="AW44:CJ44"/>
    <mergeCell ref="CN44:CO44"/>
    <mergeCell ref="CP44:EC44"/>
    <mergeCell ref="BU41:CA41"/>
    <mergeCell ref="CB41:CD41"/>
    <mergeCell ref="CE41:CK41"/>
    <mergeCell ref="DJ41:DM41"/>
    <mergeCell ref="DN41:DT41"/>
    <mergeCell ref="DU41:DW41"/>
    <mergeCell ref="X41:AA41"/>
    <mergeCell ref="AB41:AH41"/>
    <mergeCell ref="AI41:AK41"/>
    <mergeCell ref="AL41:AR41"/>
    <mergeCell ref="BQ41:BT41"/>
    <mergeCell ref="BM40:BP40"/>
    <mergeCell ref="BQ40:BT40"/>
    <mergeCell ref="BU40:CA40"/>
    <mergeCell ref="CB40:CD40"/>
    <mergeCell ref="DX39:ED39"/>
    <mergeCell ref="E40:S40"/>
    <mergeCell ref="T40:W40"/>
    <mergeCell ref="X40:AA40"/>
    <mergeCell ref="AB40:AH40"/>
    <mergeCell ref="AI40:AK40"/>
    <mergeCell ref="AL40:AR40"/>
    <mergeCell ref="AX40:BL40"/>
    <mergeCell ref="BU39:CA39"/>
    <mergeCell ref="CB39:CD39"/>
    <mergeCell ref="CE39:CK39"/>
    <mergeCell ref="CQ39:DE39"/>
    <mergeCell ref="DF39:DI39"/>
    <mergeCell ref="DJ39:DM39"/>
    <mergeCell ref="DF40:DI40"/>
    <mergeCell ref="DJ40:DM40"/>
    <mergeCell ref="DN40:DT40"/>
    <mergeCell ref="DU40:DW40"/>
    <mergeCell ref="DX40:ED40"/>
    <mergeCell ref="CE40:CK40"/>
    <mergeCell ref="CQ40:DE40"/>
    <mergeCell ref="DX38:ED38"/>
    <mergeCell ref="E39:S39"/>
    <mergeCell ref="T39:W39"/>
    <mergeCell ref="X39:AA39"/>
    <mergeCell ref="AB39:AH39"/>
    <mergeCell ref="AI39:AK39"/>
    <mergeCell ref="AL39:AR39"/>
    <mergeCell ref="AX39:BL39"/>
    <mergeCell ref="BM39:BP39"/>
    <mergeCell ref="BQ39:BT39"/>
    <mergeCell ref="CE38:CK38"/>
    <mergeCell ref="CQ38:DE38"/>
    <mergeCell ref="DF38:DI38"/>
    <mergeCell ref="DJ38:DM38"/>
    <mergeCell ref="DN38:DT38"/>
    <mergeCell ref="DU38:DW38"/>
    <mergeCell ref="AL38:AR38"/>
    <mergeCell ref="AX38:BL38"/>
    <mergeCell ref="BM38:BP38"/>
    <mergeCell ref="BQ38:BT38"/>
    <mergeCell ref="BU38:CA38"/>
    <mergeCell ref="CB38:CD38"/>
    <mergeCell ref="DN39:DT39"/>
    <mergeCell ref="DU39:DW39"/>
    <mergeCell ref="E38:S38"/>
    <mergeCell ref="T38:W38"/>
    <mergeCell ref="X38:AA38"/>
    <mergeCell ref="AB38:AH38"/>
    <mergeCell ref="AI38:AK38"/>
    <mergeCell ref="BM37:BP37"/>
    <mergeCell ref="BQ37:BT37"/>
    <mergeCell ref="BU37:CA37"/>
    <mergeCell ref="CB37:CD37"/>
    <mergeCell ref="DX36:ED36"/>
    <mergeCell ref="E37:S37"/>
    <mergeCell ref="T37:W37"/>
    <mergeCell ref="X37:AA37"/>
    <mergeCell ref="AB37:AH37"/>
    <mergeCell ref="AI37:AK37"/>
    <mergeCell ref="AL37:AR37"/>
    <mergeCell ref="AX37:BL37"/>
    <mergeCell ref="BU36:CA36"/>
    <mergeCell ref="CB36:CD36"/>
    <mergeCell ref="CE36:CK36"/>
    <mergeCell ref="CQ36:DE36"/>
    <mergeCell ref="DF36:DI36"/>
    <mergeCell ref="DJ36:DM36"/>
    <mergeCell ref="DF37:DI37"/>
    <mergeCell ref="DJ37:DM37"/>
    <mergeCell ref="DN37:DT37"/>
    <mergeCell ref="DU37:DW37"/>
    <mergeCell ref="DX37:ED37"/>
    <mergeCell ref="CE37:CK37"/>
    <mergeCell ref="CQ37:DE37"/>
    <mergeCell ref="DX35:ED35"/>
    <mergeCell ref="E36:S36"/>
    <mergeCell ref="T36:W36"/>
    <mergeCell ref="X36:AA36"/>
    <mergeCell ref="AB36:AH36"/>
    <mergeCell ref="AI36:AK36"/>
    <mergeCell ref="AL36:AR36"/>
    <mergeCell ref="AX36:BL36"/>
    <mergeCell ref="BM36:BP36"/>
    <mergeCell ref="BQ36:BT36"/>
    <mergeCell ref="CE35:CK35"/>
    <mergeCell ref="CQ35:DE35"/>
    <mergeCell ref="DF35:DI35"/>
    <mergeCell ref="DJ35:DM35"/>
    <mergeCell ref="DN35:DT35"/>
    <mergeCell ref="DU35:DW35"/>
    <mergeCell ref="AL35:AR35"/>
    <mergeCell ref="AX35:BL35"/>
    <mergeCell ref="BM35:BP35"/>
    <mergeCell ref="BQ35:BT35"/>
    <mergeCell ref="BU35:CA35"/>
    <mergeCell ref="CB35:CD35"/>
    <mergeCell ref="DN36:DT36"/>
    <mergeCell ref="DU36:DW36"/>
    <mergeCell ref="E35:S35"/>
    <mergeCell ref="T35:W35"/>
    <mergeCell ref="X35:AA35"/>
    <mergeCell ref="AB35:AH35"/>
    <mergeCell ref="AI35:AK35"/>
    <mergeCell ref="BM34:BP34"/>
    <mergeCell ref="BQ34:BT34"/>
    <mergeCell ref="BU34:CA34"/>
    <mergeCell ref="CB34:CD34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U33:CA33"/>
    <mergeCell ref="CB33:CD33"/>
    <mergeCell ref="CE33:CK33"/>
    <mergeCell ref="CQ33:DE33"/>
    <mergeCell ref="DF33:DI33"/>
    <mergeCell ref="DJ33:DM33"/>
    <mergeCell ref="DF34:DI34"/>
    <mergeCell ref="DJ34:DM34"/>
    <mergeCell ref="DN34:DT34"/>
    <mergeCell ref="DU34:DW34"/>
    <mergeCell ref="DX34:ED34"/>
    <mergeCell ref="CE34:CK34"/>
    <mergeCell ref="CQ34:DE34"/>
    <mergeCell ref="DX32:ED32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CE32:CK32"/>
    <mergeCell ref="CQ32:DE32"/>
    <mergeCell ref="DF32:DI32"/>
    <mergeCell ref="DJ32:DM32"/>
    <mergeCell ref="DN32:DT32"/>
    <mergeCell ref="DU32:DW32"/>
    <mergeCell ref="AL32:AR32"/>
    <mergeCell ref="AX32:BL32"/>
    <mergeCell ref="BM32:BP32"/>
    <mergeCell ref="BQ32:BT32"/>
    <mergeCell ref="BU32:CA32"/>
    <mergeCell ref="CB32:CD32"/>
    <mergeCell ref="DN33:DT33"/>
    <mergeCell ref="DU33:DW33"/>
    <mergeCell ref="E32:S32"/>
    <mergeCell ref="T32:W32"/>
    <mergeCell ref="X32:AA32"/>
    <mergeCell ref="AB32:AH32"/>
    <mergeCell ref="AI32:AK32"/>
    <mergeCell ref="BM31:BP31"/>
    <mergeCell ref="BQ31:BT31"/>
    <mergeCell ref="BU31:CA31"/>
    <mergeCell ref="CB31:CD31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U30:CA30"/>
    <mergeCell ref="CB30:CD30"/>
    <mergeCell ref="CE30:CK30"/>
    <mergeCell ref="CQ30:DE30"/>
    <mergeCell ref="DF30:DI30"/>
    <mergeCell ref="DJ30:DM30"/>
    <mergeCell ref="DF31:DI31"/>
    <mergeCell ref="DJ31:DM31"/>
    <mergeCell ref="DN31:DT31"/>
    <mergeCell ref="DU31:DW31"/>
    <mergeCell ref="DX31:ED31"/>
    <mergeCell ref="CE31:CK31"/>
    <mergeCell ref="CQ31:DE31"/>
    <mergeCell ref="DX29:ED29"/>
    <mergeCell ref="E30:S30"/>
    <mergeCell ref="T30:W30"/>
    <mergeCell ref="X30:AA30"/>
    <mergeCell ref="AB30:AH30"/>
    <mergeCell ref="AI30:AK30"/>
    <mergeCell ref="AL30:AR30"/>
    <mergeCell ref="AX30:BL30"/>
    <mergeCell ref="BM30:BP30"/>
    <mergeCell ref="BQ30:BT30"/>
    <mergeCell ref="CE29:CK29"/>
    <mergeCell ref="CQ29:DE29"/>
    <mergeCell ref="DF29:DI29"/>
    <mergeCell ref="DJ29:DM29"/>
    <mergeCell ref="DN29:DT29"/>
    <mergeCell ref="DU29:DW29"/>
    <mergeCell ref="AL29:AR29"/>
    <mergeCell ref="AX29:BL29"/>
    <mergeCell ref="BM29:BP29"/>
    <mergeCell ref="BQ29:BT29"/>
    <mergeCell ref="BU29:CA29"/>
    <mergeCell ref="CB29:CD29"/>
    <mergeCell ref="DN30:DT30"/>
    <mergeCell ref="DU30:DW30"/>
    <mergeCell ref="E29:S29"/>
    <mergeCell ref="T29:W29"/>
    <mergeCell ref="X29:AA29"/>
    <mergeCell ref="AB29:AH29"/>
    <mergeCell ref="AI29:AK29"/>
    <mergeCell ref="BM28:BP28"/>
    <mergeCell ref="BQ28:BT28"/>
    <mergeCell ref="BU28:CA28"/>
    <mergeCell ref="CB28:CD28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U27:CA27"/>
    <mergeCell ref="CB27:CD27"/>
    <mergeCell ref="CE27:CK27"/>
    <mergeCell ref="CQ27:DE27"/>
    <mergeCell ref="DF27:DI27"/>
    <mergeCell ref="DJ27:DM27"/>
    <mergeCell ref="DF28:DI28"/>
    <mergeCell ref="DJ28:DM28"/>
    <mergeCell ref="DN28:DT28"/>
    <mergeCell ref="DU28:DW28"/>
    <mergeCell ref="DX28:ED28"/>
    <mergeCell ref="CE28:CK28"/>
    <mergeCell ref="CQ28:DE28"/>
    <mergeCell ref="DX26:ED26"/>
    <mergeCell ref="E27:S27"/>
    <mergeCell ref="T27:W27"/>
    <mergeCell ref="X27:AA27"/>
    <mergeCell ref="AB27:AH27"/>
    <mergeCell ref="AI27:AK27"/>
    <mergeCell ref="AL27:AR27"/>
    <mergeCell ref="AX27:BL27"/>
    <mergeCell ref="BM27:BP27"/>
    <mergeCell ref="BQ27:BT27"/>
    <mergeCell ref="CE26:CK26"/>
    <mergeCell ref="CQ26:DE26"/>
    <mergeCell ref="DF26:DI26"/>
    <mergeCell ref="DJ26:DM26"/>
    <mergeCell ref="DN26:DT26"/>
    <mergeCell ref="DU26:DW26"/>
    <mergeCell ref="AL26:AR26"/>
    <mergeCell ref="AX26:BL26"/>
    <mergeCell ref="BM26:BP26"/>
    <mergeCell ref="BQ26:BT26"/>
    <mergeCell ref="BU26:CA26"/>
    <mergeCell ref="CB26:CD26"/>
    <mergeCell ref="DN27:DT27"/>
    <mergeCell ref="DU27:DW27"/>
    <mergeCell ref="E26:S26"/>
    <mergeCell ref="T26:W26"/>
    <mergeCell ref="X26:AA26"/>
    <mergeCell ref="AB26:AH26"/>
    <mergeCell ref="AI26:AK26"/>
    <mergeCell ref="BM25:BP25"/>
    <mergeCell ref="BQ25:BT25"/>
    <mergeCell ref="BU25:CA25"/>
    <mergeCell ref="CB25:CD25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U24:CA24"/>
    <mergeCell ref="CB24:CD24"/>
    <mergeCell ref="CE24:CK24"/>
    <mergeCell ref="CQ24:DE24"/>
    <mergeCell ref="DF24:DI24"/>
    <mergeCell ref="DJ24:DM24"/>
    <mergeCell ref="DF25:DI25"/>
    <mergeCell ref="DJ25:DM25"/>
    <mergeCell ref="DN25:DT25"/>
    <mergeCell ref="DU25:DW25"/>
    <mergeCell ref="DX25:ED25"/>
    <mergeCell ref="CE25:CK25"/>
    <mergeCell ref="CQ25:DE25"/>
    <mergeCell ref="DX23:ED23"/>
    <mergeCell ref="E24:S24"/>
    <mergeCell ref="T24:W24"/>
    <mergeCell ref="X24:AA24"/>
    <mergeCell ref="AB24:AH24"/>
    <mergeCell ref="AI24:AK24"/>
    <mergeCell ref="AL24:AR24"/>
    <mergeCell ref="AX24:BL24"/>
    <mergeCell ref="BM24:BP24"/>
    <mergeCell ref="BQ24:BT24"/>
    <mergeCell ref="CE23:CK23"/>
    <mergeCell ref="CQ23:DE23"/>
    <mergeCell ref="DF23:DI23"/>
    <mergeCell ref="DJ23:DM23"/>
    <mergeCell ref="DN23:DT23"/>
    <mergeCell ref="DU23:DW23"/>
    <mergeCell ref="AL23:AR23"/>
    <mergeCell ref="AX23:BL23"/>
    <mergeCell ref="BM23:BP23"/>
    <mergeCell ref="BQ23:BT23"/>
    <mergeCell ref="BU23:CA23"/>
    <mergeCell ref="CB23:CD23"/>
    <mergeCell ref="DN24:DT24"/>
    <mergeCell ref="DU24:DW24"/>
    <mergeCell ref="E23:S23"/>
    <mergeCell ref="T23:W23"/>
    <mergeCell ref="X23:AA23"/>
    <mergeCell ref="AB23:AH23"/>
    <mergeCell ref="AI23:AK23"/>
    <mergeCell ref="BM22:BP22"/>
    <mergeCell ref="BQ22:BT22"/>
    <mergeCell ref="BU22:CA22"/>
    <mergeCell ref="CB22:CD22"/>
    <mergeCell ref="DX21:ED21"/>
    <mergeCell ref="E22:S22"/>
    <mergeCell ref="T22:W22"/>
    <mergeCell ref="X22:AA22"/>
    <mergeCell ref="AB22:AH22"/>
    <mergeCell ref="AI22:AK22"/>
    <mergeCell ref="AL22:AR22"/>
    <mergeCell ref="AX22:BL22"/>
    <mergeCell ref="BU21:CA21"/>
    <mergeCell ref="CB21:CD21"/>
    <mergeCell ref="CE21:CK21"/>
    <mergeCell ref="CQ21:DE21"/>
    <mergeCell ref="DF21:DI21"/>
    <mergeCell ref="DJ21:DM21"/>
    <mergeCell ref="DF22:DI22"/>
    <mergeCell ref="DJ22:DM22"/>
    <mergeCell ref="DN22:DT22"/>
    <mergeCell ref="DU22:DW22"/>
    <mergeCell ref="DX22:ED22"/>
    <mergeCell ref="CE22:CK22"/>
    <mergeCell ref="CQ22:DE22"/>
    <mergeCell ref="DX20:ED20"/>
    <mergeCell ref="E21:S21"/>
    <mergeCell ref="T21:W21"/>
    <mergeCell ref="X21:AA21"/>
    <mergeCell ref="AB21:AH21"/>
    <mergeCell ref="AI21:AK21"/>
    <mergeCell ref="AL21:AR21"/>
    <mergeCell ref="AX21:BL21"/>
    <mergeCell ref="BM21:BP21"/>
    <mergeCell ref="BQ21:BT21"/>
    <mergeCell ref="CE20:CK20"/>
    <mergeCell ref="CQ20:DE20"/>
    <mergeCell ref="DF20:DI20"/>
    <mergeCell ref="DJ20:DM20"/>
    <mergeCell ref="DN20:DT20"/>
    <mergeCell ref="DU20:DW20"/>
    <mergeCell ref="AL20:AR20"/>
    <mergeCell ref="AX20:BL20"/>
    <mergeCell ref="BM20:BP20"/>
    <mergeCell ref="BQ20:BT20"/>
    <mergeCell ref="BU20:CA20"/>
    <mergeCell ref="CB20:CD20"/>
    <mergeCell ref="DN21:DT21"/>
    <mergeCell ref="DU21:DW21"/>
    <mergeCell ref="E20:S20"/>
    <mergeCell ref="T20:W20"/>
    <mergeCell ref="X20:AA20"/>
    <mergeCell ref="AB20:AH20"/>
    <mergeCell ref="AI20:AK20"/>
    <mergeCell ref="BM19:BP19"/>
    <mergeCell ref="BQ19:BT19"/>
    <mergeCell ref="BU19:CA19"/>
    <mergeCell ref="CB19:CD19"/>
    <mergeCell ref="DX18:ED18"/>
    <mergeCell ref="E19:S19"/>
    <mergeCell ref="T19:W19"/>
    <mergeCell ref="X19:AA19"/>
    <mergeCell ref="AB19:AH19"/>
    <mergeCell ref="AI19:AK19"/>
    <mergeCell ref="AL19:AR19"/>
    <mergeCell ref="AX19:BL19"/>
    <mergeCell ref="BU18:CA18"/>
    <mergeCell ref="CB18:CD18"/>
    <mergeCell ref="CE18:CK18"/>
    <mergeCell ref="CQ18:DE18"/>
    <mergeCell ref="DF18:DI18"/>
    <mergeCell ref="DJ18:DM18"/>
    <mergeCell ref="DF19:DI19"/>
    <mergeCell ref="DJ19:DM19"/>
    <mergeCell ref="DN19:DT19"/>
    <mergeCell ref="DU19:DW19"/>
    <mergeCell ref="DX19:ED19"/>
    <mergeCell ref="CE19:CK19"/>
    <mergeCell ref="CQ19:DE19"/>
    <mergeCell ref="DX17:ED17"/>
    <mergeCell ref="E18:S18"/>
    <mergeCell ref="T18:W18"/>
    <mergeCell ref="X18:AA18"/>
    <mergeCell ref="AB18:AH18"/>
    <mergeCell ref="AI18:AK18"/>
    <mergeCell ref="AL18:AR18"/>
    <mergeCell ref="AX18:BL18"/>
    <mergeCell ref="BM18:BP18"/>
    <mergeCell ref="BQ18:BT18"/>
    <mergeCell ref="CE17:CK17"/>
    <mergeCell ref="CQ17:DE17"/>
    <mergeCell ref="DF17:DI17"/>
    <mergeCell ref="DJ17:DM17"/>
    <mergeCell ref="DN17:DT17"/>
    <mergeCell ref="DU17:DW17"/>
    <mergeCell ref="AL17:AR17"/>
    <mergeCell ref="AX17:BL17"/>
    <mergeCell ref="BM17:BP17"/>
    <mergeCell ref="BQ17:BT17"/>
    <mergeCell ref="BU17:CA17"/>
    <mergeCell ref="CB17:CD17"/>
    <mergeCell ref="DN18:DT18"/>
    <mergeCell ref="DU18:DW18"/>
    <mergeCell ref="E17:S17"/>
    <mergeCell ref="T17:W17"/>
    <mergeCell ref="X17:AA17"/>
    <mergeCell ref="AB17:AH17"/>
    <mergeCell ref="AI17:AK17"/>
    <mergeCell ref="BM16:BP16"/>
    <mergeCell ref="BQ16:BT16"/>
    <mergeCell ref="BU16:CA16"/>
    <mergeCell ref="CB16:CD16"/>
    <mergeCell ref="DX15:ED15"/>
    <mergeCell ref="E16:S16"/>
    <mergeCell ref="T16:W16"/>
    <mergeCell ref="X16:AA16"/>
    <mergeCell ref="AB16:AH16"/>
    <mergeCell ref="AI16:AK16"/>
    <mergeCell ref="AL16:AR16"/>
    <mergeCell ref="AX16:BL16"/>
    <mergeCell ref="BU15:CA15"/>
    <mergeCell ref="CB15:CD15"/>
    <mergeCell ref="CE15:CK15"/>
    <mergeCell ref="CQ15:DE15"/>
    <mergeCell ref="DF15:DI15"/>
    <mergeCell ref="DJ15:DM15"/>
    <mergeCell ref="DF16:DI16"/>
    <mergeCell ref="DJ16:DM16"/>
    <mergeCell ref="DN16:DT16"/>
    <mergeCell ref="DU16:DW16"/>
    <mergeCell ref="DX16:ED16"/>
    <mergeCell ref="CE16:CK16"/>
    <mergeCell ref="CQ16:DE16"/>
    <mergeCell ref="DX14:ED14"/>
    <mergeCell ref="E15:S15"/>
    <mergeCell ref="T15:W15"/>
    <mergeCell ref="X15:AA15"/>
    <mergeCell ref="AB15:AH15"/>
    <mergeCell ref="AI15:AK15"/>
    <mergeCell ref="AL15:AR15"/>
    <mergeCell ref="AX15:BL15"/>
    <mergeCell ref="BM15:BP15"/>
    <mergeCell ref="BQ15:BT15"/>
    <mergeCell ref="CE14:CK14"/>
    <mergeCell ref="CQ14:DE14"/>
    <mergeCell ref="DF14:DI14"/>
    <mergeCell ref="DJ14:DM14"/>
    <mergeCell ref="DN14:DT14"/>
    <mergeCell ref="DU14:DW14"/>
    <mergeCell ref="AL14:AR14"/>
    <mergeCell ref="AX14:BL14"/>
    <mergeCell ref="BM14:BP14"/>
    <mergeCell ref="BQ14:BT14"/>
    <mergeCell ref="BU14:CA14"/>
    <mergeCell ref="CB14:CD14"/>
    <mergeCell ref="DN15:DT15"/>
    <mergeCell ref="DU15:DW15"/>
    <mergeCell ref="E14:S14"/>
    <mergeCell ref="T14:W14"/>
    <mergeCell ref="X14:AA14"/>
    <mergeCell ref="AB14:AH14"/>
    <mergeCell ref="AI14:AK14"/>
    <mergeCell ref="BM13:BP13"/>
    <mergeCell ref="BQ13:BT13"/>
    <mergeCell ref="BU13:CA13"/>
    <mergeCell ref="CB13:CD13"/>
    <mergeCell ref="DU12:DW12"/>
    <mergeCell ref="DX12:ED12"/>
    <mergeCell ref="E13:S13"/>
    <mergeCell ref="T13:W13"/>
    <mergeCell ref="X13:AA13"/>
    <mergeCell ref="AB13:AH13"/>
    <mergeCell ref="AI13:AK13"/>
    <mergeCell ref="AL13:AR13"/>
    <mergeCell ref="AX13:BL13"/>
    <mergeCell ref="BU12:CA12"/>
    <mergeCell ref="CB12:CD12"/>
    <mergeCell ref="CE12:CK12"/>
    <mergeCell ref="CQ12:DE12"/>
    <mergeCell ref="DF12:DI12"/>
    <mergeCell ref="DJ12:DM12"/>
    <mergeCell ref="DF13:DI13"/>
    <mergeCell ref="DJ13:DM13"/>
    <mergeCell ref="DN13:DT13"/>
    <mergeCell ref="DU13:DW13"/>
    <mergeCell ref="DX13:ED13"/>
    <mergeCell ref="CE13:CK13"/>
    <mergeCell ref="CQ13:DE13"/>
    <mergeCell ref="CQ10:DE10"/>
    <mergeCell ref="DX11:ED11"/>
    <mergeCell ref="E12:S12"/>
    <mergeCell ref="T12:W12"/>
    <mergeCell ref="X12:AA12"/>
    <mergeCell ref="AB12:AH12"/>
    <mergeCell ref="AI12:AK12"/>
    <mergeCell ref="AL12:AR12"/>
    <mergeCell ref="AX12:BL12"/>
    <mergeCell ref="BM12:BP12"/>
    <mergeCell ref="BQ12:BT12"/>
    <mergeCell ref="CE11:CK11"/>
    <mergeCell ref="CQ11:DE11"/>
    <mergeCell ref="DF11:DI11"/>
    <mergeCell ref="DJ11:DM11"/>
    <mergeCell ref="DN11:DT11"/>
    <mergeCell ref="DU11:DW11"/>
    <mergeCell ref="AL11:AR11"/>
    <mergeCell ref="AX11:BL11"/>
    <mergeCell ref="BM11:BP11"/>
    <mergeCell ref="BQ11:BT11"/>
    <mergeCell ref="BU11:CA11"/>
    <mergeCell ref="CB11:CD11"/>
    <mergeCell ref="DN12:DT12"/>
    <mergeCell ref="E11:S11"/>
    <mergeCell ref="T11:W11"/>
    <mergeCell ref="X11:AA11"/>
    <mergeCell ref="AB11:AH11"/>
    <mergeCell ref="AI11:AK11"/>
    <mergeCell ref="BM10:BP10"/>
    <mergeCell ref="BQ10:BT10"/>
    <mergeCell ref="BU10:CA10"/>
    <mergeCell ref="CB10:CD10"/>
    <mergeCell ref="BU8:CA8"/>
    <mergeCell ref="CB8:CD8"/>
    <mergeCell ref="DN9:DT9"/>
    <mergeCell ref="DU9:DW9"/>
    <mergeCell ref="DX9:ED9"/>
    <mergeCell ref="E10:S10"/>
    <mergeCell ref="T10:W10"/>
    <mergeCell ref="X10:AA10"/>
    <mergeCell ref="AB10:AH10"/>
    <mergeCell ref="AI10:AK10"/>
    <mergeCell ref="AL10:AR10"/>
    <mergeCell ref="AX10:BL10"/>
    <mergeCell ref="BU9:CA9"/>
    <mergeCell ref="CB9:CD9"/>
    <mergeCell ref="CE9:CK9"/>
    <mergeCell ref="CQ9:DE9"/>
    <mergeCell ref="DF9:DI9"/>
    <mergeCell ref="DJ9:DM9"/>
    <mergeCell ref="DF10:DI10"/>
    <mergeCell ref="DJ10:DM10"/>
    <mergeCell ref="DN10:DT10"/>
    <mergeCell ref="DU10:DW10"/>
    <mergeCell ref="DX10:ED10"/>
    <mergeCell ref="CE10:CK10"/>
    <mergeCell ref="E9:S9"/>
    <mergeCell ref="T9:W9"/>
    <mergeCell ref="X9:AA9"/>
    <mergeCell ref="AB9:AH9"/>
    <mergeCell ref="AI9:AK9"/>
    <mergeCell ref="AL9:AR9"/>
    <mergeCell ref="AX9:BL9"/>
    <mergeCell ref="BM9:BP9"/>
    <mergeCell ref="BQ9:BT9"/>
    <mergeCell ref="DU7:DW7"/>
    <mergeCell ref="DX7:ED7"/>
    <mergeCell ref="E8:S8"/>
    <mergeCell ref="T8:W8"/>
    <mergeCell ref="X8:AA8"/>
    <mergeCell ref="AB8:AH8"/>
    <mergeCell ref="AI8:AK8"/>
    <mergeCell ref="BM7:BP7"/>
    <mergeCell ref="BQ7:BT7"/>
    <mergeCell ref="BU7:CA7"/>
    <mergeCell ref="CB7:CD7"/>
    <mergeCell ref="CE7:CK7"/>
    <mergeCell ref="CQ7:DE7"/>
    <mergeCell ref="DX8:ED8"/>
    <mergeCell ref="CE8:CK8"/>
    <mergeCell ref="CQ8:DE8"/>
    <mergeCell ref="DF8:DI8"/>
    <mergeCell ref="DJ8:DM8"/>
    <mergeCell ref="DN8:DT8"/>
    <mergeCell ref="DU8:DW8"/>
    <mergeCell ref="AL8:AR8"/>
    <mergeCell ref="AX8:BL8"/>
    <mergeCell ref="BM8:BP8"/>
    <mergeCell ref="BQ8:BT8"/>
    <mergeCell ref="AX5:BL5"/>
    <mergeCell ref="BM5:BP5"/>
    <mergeCell ref="BQ5:BT5"/>
    <mergeCell ref="BU5:CA5"/>
    <mergeCell ref="CB5:CD5"/>
    <mergeCell ref="DN6:DT6"/>
    <mergeCell ref="DU6:DW6"/>
    <mergeCell ref="DX6:ED6"/>
    <mergeCell ref="E7:S7"/>
    <mergeCell ref="T7:W7"/>
    <mergeCell ref="X7:AA7"/>
    <mergeCell ref="AB7:AH7"/>
    <mergeCell ref="AI7:AK7"/>
    <mergeCell ref="AL7:AR7"/>
    <mergeCell ref="AX7:BL7"/>
    <mergeCell ref="BU6:CA6"/>
    <mergeCell ref="CB6:CD6"/>
    <mergeCell ref="CE6:CK6"/>
    <mergeCell ref="CQ6:DE6"/>
    <mergeCell ref="DF6:DI6"/>
    <mergeCell ref="DJ6:DM6"/>
    <mergeCell ref="DF7:DI7"/>
    <mergeCell ref="DJ7:DM7"/>
    <mergeCell ref="DN7:DT7"/>
    <mergeCell ref="E6:S6"/>
    <mergeCell ref="T6:W6"/>
    <mergeCell ref="X6:AA6"/>
    <mergeCell ref="AB6:AH6"/>
    <mergeCell ref="AI6:AK6"/>
    <mergeCell ref="AL6:AR6"/>
    <mergeCell ref="AX6:BL6"/>
    <mergeCell ref="BM6:BP6"/>
    <mergeCell ref="BQ6:BT6"/>
    <mergeCell ref="DF4:DI4"/>
    <mergeCell ref="DJ4:DM4"/>
    <mergeCell ref="DN4:DT4"/>
    <mergeCell ref="DU4:DW4"/>
    <mergeCell ref="DX4:ED4"/>
    <mergeCell ref="E5:S5"/>
    <mergeCell ref="T5:W5"/>
    <mergeCell ref="X5:AA5"/>
    <mergeCell ref="AB5:AH5"/>
    <mergeCell ref="AI5:AK5"/>
    <mergeCell ref="BM4:BP4"/>
    <mergeCell ref="BQ4:BT4"/>
    <mergeCell ref="BU4:CA4"/>
    <mergeCell ref="CB4:CD4"/>
    <mergeCell ref="CE4:CK4"/>
    <mergeCell ref="CQ4:DE4"/>
    <mergeCell ref="DX5:ED5"/>
    <mergeCell ref="CE5:CK5"/>
    <mergeCell ref="CQ5:DE5"/>
    <mergeCell ref="DF5:DI5"/>
    <mergeCell ref="DJ5:DM5"/>
    <mergeCell ref="DN5:DT5"/>
    <mergeCell ref="DU5:DW5"/>
    <mergeCell ref="AL5:AR5"/>
    <mergeCell ref="E4:S4"/>
    <mergeCell ref="T4:W4"/>
    <mergeCell ref="X4:AA4"/>
    <mergeCell ref="AB4:AH4"/>
    <mergeCell ref="AI4:AK4"/>
    <mergeCell ref="AL4:AR4"/>
    <mergeCell ref="AX4:BL4"/>
    <mergeCell ref="CB3:CD3"/>
    <mergeCell ref="CE3:CK3"/>
    <mergeCell ref="AL3:AR3"/>
    <mergeCell ref="AU3:AW3"/>
    <mergeCell ref="AX3:BL3"/>
    <mergeCell ref="BM3:BP3"/>
    <mergeCell ref="BQ3:BT3"/>
    <mergeCell ref="BU3:CA3"/>
    <mergeCell ref="B3:D3"/>
    <mergeCell ref="E3:S3"/>
    <mergeCell ref="T3:W3"/>
    <mergeCell ref="X3:AA3"/>
    <mergeCell ref="AB3:AH3"/>
    <mergeCell ref="AI3:AK3"/>
    <mergeCell ref="DN3:DT3"/>
    <mergeCell ref="DU3:DW3"/>
    <mergeCell ref="DX3:ED3"/>
    <mergeCell ref="CN3:CP3"/>
    <mergeCell ref="CQ3:DE3"/>
    <mergeCell ref="DF3:DI3"/>
    <mergeCell ref="DJ3:DM3"/>
  </mergeCells>
  <phoneticPr fontId="2"/>
  <conditionalFormatting sqref="AI4:AK4">
    <cfRule type="expression" dxfId="159" priority="40">
      <formula>OR($AB$4&gt;0,$AB$4&lt;0)</formula>
    </cfRule>
  </conditionalFormatting>
  <conditionalFormatting sqref="AI4:AK40">
    <cfRule type="cellIs" dxfId="158" priority="2" operator="equal">
      <formula>"軽減8%"</formula>
    </cfRule>
    <cfRule type="cellIs" dxfId="157" priority="3" operator="equal">
      <formula>0.1</formula>
    </cfRule>
    <cfRule type="cellIs" dxfId="156" priority="1" operator="equal">
      <formula>"0%"</formula>
    </cfRule>
  </conditionalFormatting>
  <conditionalFormatting sqref="AI5:AK5">
    <cfRule type="expression" dxfId="155" priority="8">
      <formula>OR($AB$5&gt;0,$AB$5&lt;0)</formula>
    </cfRule>
  </conditionalFormatting>
  <conditionalFormatting sqref="AI6:AK6">
    <cfRule type="expression" dxfId="154" priority="39">
      <formula>OR($AB$6&gt;0,$AB$6&lt;0)</formula>
    </cfRule>
  </conditionalFormatting>
  <conditionalFormatting sqref="AI7:AK7">
    <cfRule type="expression" dxfId="153" priority="38">
      <formula>OR($AB$7&gt;0,$AB$7&lt;0)</formula>
    </cfRule>
  </conditionalFormatting>
  <conditionalFormatting sqref="AI8:AK8">
    <cfRule type="expression" dxfId="152" priority="37">
      <formula>OR($AB$8&gt;0,$AB$8&lt;0)</formula>
    </cfRule>
  </conditionalFormatting>
  <conditionalFormatting sqref="AI9:AK9">
    <cfRule type="expression" dxfId="151" priority="36">
      <formula>OR($AB$9&gt;0,$AB$9&lt;0)</formula>
    </cfRule>
  </conditionalFormatting>
  <conditionalFormatting sqref="AI10:AK10">
    <cfRule type="expression" dxfId="150" priority="35">
      <formula>OR($AB$10&gt;0,$AB$10&lt;0)</formula>
    </cfRule>
  </conditionalFormatting>
  <conditionalFormatting sqref="AI11:AK11">
    <cfRule type="expression" dxfId="149" priority="34">
      <formula>OR($AB$11&gt;0,$AB$11&lt;0)</formula>
    </cfRule>
  </conditionalFormatting>
  <conditionalFormatting sqref="AI12:AK12">
    <cfRule type="expression" dxfId="148" priority="33">
      <formula>OR($AB$12&gt;0,$AB$12&lt;0)</formula>
    </cfRule>
  </conditionalFormatting>
  <conditionalFormatting sqref="AI13:AK13">
    <cfRule type="expression" dxfId="147" priority="32">
      <formula>OR($AB$13&gt;0,$AB$13&lt;0)</formula>
    </cfRule>
  </conditionalFormatting>
  <conditionalFormatting sqref="AI14:AK14">
    <cfRule type="expression" dxfId="146" priority="31">
      <formula>OR($AB$14&gt;0,$AB$14&lt;0)</formula>
    </cfRule>
  </conditionalFormatting>
  <conditionalFormatting sqref="AI15:AK15">
    <cfRule type="expression" dxfId="145" priority="30">
      <formula>OR($AB$15&gt;0,$AB$15&lt;0)</formula>
    </cfRule>
  </conditionalFormatting>
  <conditionalFormatting sqref="AI16:AK16">
    <cfRule type="expression" dxfId="144" priority="29">
      <formula>OR($AB$16&gt;0,$AB$16&lt;0)</formula>
    </cfRule>
  </conditionalFormatting>
  <conditionalFormatting sqref="AI17:AK17">
    <cfRule type="expression" dxfId="143" priority="28">
      <formula>OR($AB$17&gt;0,$AB$17&lt;0)</formula>
    </cfRule>
  </conditionalFormatting>
  <conditionalFormatting sqref="AI18:AK18">
    <cfRule type="expression" dxfId="142" priority="27">
      <formula>OR($AB$18&gt;0,$AB$18&lt;0)</formula>
    </cfRule>
  </conditionalFormatting>
  <conditionalFormatting sqref="AI19:AK19">
    <cfRule type="expression" dxfId="141" priority="26">
      <formula>OR($AB$19&gt;0,$AB$19&lt;0)</formula>
    </cfRule>
  </conditionalFormatting>
  <conditionalFormatting sqref="AI20:AK20">
    <cfRule type="expression" dxfId="140" priority="25">
      <formula>OR($AB$20&gt;0,$AB$20&lt;0)</formula>
    </cfRule>
  </conditionalFormatting>
  <conditionalFormatting sqref="AI21:AK21">
    <cfRule type="expression" dxfId="139" priority="24">
      <formula>OR($AB$21&gt;0,$AB$21&lt;0)</formula>
    </cfRule>
  </conditionalFormatting>
  <conditionalFormatting sqref="AI22:AK22">
    <cfRule type="expression" dxfId="138" priority="23">
      <formula>OR($AB$22&gt;0,$AB$22&lt;0)</formula>
    </cfRule>
  </conditionalFormatting>
  <conditionalFormatting sqref="AI23:AK23">
    <cfRule type="expression" dxfId="137" priority="22">
      <formula>OR($AB$23&gt;0,$AB$23&lt;0)</formula>
    </cfRule>
  </conditionalFormatting>
  <conditionalFormatting sqref="AI24:AK24">
    <cfRule type="expression" dxfId="136" priority="21">
      <formula>OR($AB$24&gt;0,$AB$24&lt;0)</formula>
    </cfRule>
  </conditionalFormatting>
  <conditionalFormatting sqref="AI25:AK25">
    <cfRule type="expression" dxfId="135" priority="20">
      <formula>OR($AB$25&gt;0,$AB$25&lt;0)</formula>
    </cfRule>
  </conditionalFormatting>
  <conditionalFormatting sqref="AI26:AK26">
    <cfRule type="expression" dxfId="134" priority="19">
      <formula>OR($AB$26&gt;0,$AB$26&lt;0)</formula>
    </cfRule>
  </conditionalFormatting>
  <conditionalFormatting sqref="AI27:AK27">
    <cfRule type="expression" dxfId="133" priority="18">
      <formula>OR($AB$27&gt;0,$AB$27&lt;0)</formula>
    </cfRule>
  </conditionalFormatting>
  <conditionalFormatting sqref="AI28:AK28">
    <cfRule type="expression" dxfId="132" priority="17">
      <formula>OR($AB$28&gt;0,$AB$28&lt;0)</formula>
    </cfRule>
  </conditionalFormatting>
  <conditionalFormatting sqref="AI29:AK29">
    <cfRule type="expression" dxfId="131" priority="16">
      <formula>OR($AB$29&gt;0,$AB$29&lt;0)</formula>
    </cfRule>
  </conditionalFormatting>
  <conditionalFormatting sqref="AI30:AK30">
    <cfRule type="expression" dxfId="130" priority="15">
      <formula>OR($AB$30&gt;0,$AB$30&lt;0)</formula>
    </cfRule>
  </conditionalFormatting>
  <conditionalFormatting sqref="AI31:AK31">
    <cfRule type="expression" dxfId="129" priority="14">
      <formula>OR($AB$31&gt;0,$AB$31&lt;0)</formula>
    </cfRule>
  </conditionalFormatting>
  <conditionalFormatting sqref="AI32:AK32">
    <cfRule type="expression" dxfId="128" priority="13">
      <formula>OR($AB$32&gt;0,$AB$32&lt;0)</formula>
    </cfRule>
  </conditionalFormatting>
  <conditionalFormatting sqref="AI33:AK33">
    <cfRule type="expression" dxfId="127" priority="7">
      <formula>OR($AB$33&gt;0,$AB$33&lt;0)</formula>
    </cfRule>
  </conditionalFormatting>
  <conditionalFormatting sqref="AI34:AK34">
    <cfRule type="expression" dxfId="126" priority="6">
      <formula>OR($AB$34&gt;0,$AB$34&lt;0)</formula>
    </cfRule>
  </conditionalFormatting>
  <conditionalFormatting sqref="AI35:AK35">
    <cfRule type="expression" dxfId="125" priority="12">
      <formula>OR($AB$35&gt;0,$AB$35&lt;0)</formula>
    </cfRule>
  </conditionalFormatting>
  <conditionalFormatting sqref="AI36:AK36">
    <cfRule type="expression" dxfId="124" priority="11">
      <formula>OR($AB$36&gt;0,$AB$36&lt;0)</formula>
    </cfRule>
  </conditionalFormatting>
  <conditionalFormatting sqref="AI37:AK37">
    <cfRule type="expression" dxfId="123" priority="10">
      <formula>OR($AB$37&gt;0,$AB$37&lt;0)</formula>
    </cfRule>
  </conditionalFormatting>
  <conditionalFormatting sqref="AI38:AK38">
    <cfRule type="expression" dxfId="122" priority="5">
      <formula>OR($AB$38&gt;0,$AB$38&lt;0)</formula>
    </cfRule>
  </conditionalFormatting>
  <conditionalFormatting sqref="AI39:AK39">
    <cfRule type="expression" dxfId="121" priority="4">
      <formula>OR($AB$39&gt;0,$AB$39&lt;0)</formula>
    </cfRule>
  </conditionalFormatting>
  <conditionalFormatting sqref="AI40:AK40">
    <cfRule type="expression" dxfId="120" priority="9">
      <formula>OR($AB$40&gt;0,$AB$40&lt;0)</formula>
    </cfRule>
  </conditionalFormatting>
  <dataValidations count="2">
    <dataValidation type="list" allowBlank="1" showInputMessage="1" showErrorMessage="1" sqref="AI4:AK40" xr:uid="{E79F2FD7-E91B-4DD1-88ED-104F70EA5341}">
      <formula1>"10%,軽減8%,'0%"</formula1>
    </dataValidation>
    <dataValidation allowBlank="1" showInputMessage="1" showErrorMessage="1" promptTitle="税率の入力" prompt="金額を入力したら_x000a_必ず税率を選択_x000a_して下さい。" sqref="T4:W4" xr:uid="{04551A38-5309-4654-80B3-90BDC3EE46DA}"/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0AEA-09AB-4204-B5B7-B7FD72247FEC}">
  <sheetPr>
    <tabColor indexed="44"/>
  </sheetPr>
  <dimension ref="A1:EE53"/>
  <sheetViews>
    <sheetView showGridLines="0" showZeros="0" zoomScale="90" zoomScaleNormal="90" workbookViewId="0">
      <selection activeCell="C1" sqref="C1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/>
      <c r="C4" s="136" t="s">
        <v>26</v>
      </c>
      <c r="D4" s="190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8"/>
      <c r="T4" s="289"/>
      <c r="U4" s="290"/>
      <c r="V4" s="290"/>
      <c r="W4" s="291"/>
      <c r="X4" s="292"/>
      <c r="Y4" s="293"/>
      <c r="Z4" s="293"/>
      <c r="AA4" s="294"/>
      <c r="AB4" s="435">
        <f>IF(T4*X4&lt;0,TRUNC(T4*X4-0.5),TRUNC(T4*X4+0.5))</f>
        <v>0</v>
      </c>
      <c r="AC4" s="436"/>
      <c r="AD4" s="436"/>
      <c r="AE4" s="436"/>
      <c r="AF4" s="436"/>
      <c r="AG4" s="436"/>
      <c r="AH4" s="436"/>
      <c r="AI4" s="298"/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0</v>
      </c>
      <c r="AV4" s="140" t="str">
        <f>$C4</f>
        <v>/</v>
      </c>
      <c r="AW4" s="182">
        <f>$D4</f>
        <v>0</v>
      </c>
      <c r="AX4" s="439">
        <f>$E4</f>
        <v>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0</v>
      </c>
      <c r="BN4" s="443"/>
      <c r="BO4" s="443"/>
      <c r="BP4" s="444"/>
      <c r="BQ4" s="445">
        <f t="shared" ref="BQ4:BQ41" si="1">$X4</f>
        <v>0</v>
      </c>
      <c r="BR4" s="446"/>
      <c r="BS4" s="446"/>
      <c r="BT4" s="447"/>
      <c r="BU4" s="448">
        <f t="shared" ref="BU4:BU41" si="2">$AB4</f>
        <v>0</v>
      </c>
      <c r="BV4" s="449"/>
      <c r="BW4" s="449"/>
      <c r="BX4" s="449"/>
      <c r="BY4" s="449"/>
      <c r="BZ4" s="449"/>
      <c r="CA4" s="450"/>
      <c r="CB4" s="451">
        <f>$AI4</f>
        <v>0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0</v>
      </c>
      <c r="CO4" s="140" t="str">
        <f>$C4</f>
        <v>/</v>
      </c>
      <c r="CP4" s="182">
        <f>$D4</f>
        <v>0</v>
      </c>
      <c r="CQ4" s="439">
        <f>$E4</f>
        <v>0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0</v>
      </c>
      <c r="DG4" s="443"/>
      <c r="DH4" s="443"/>
      <c r="DI4" s="444"/>
      <c r="DJ4" s="445">
        <f t="shared" ref="DJ4:DJ41" si="5">$X4</f>
        <v>0</v>
      </c>
      <c r="DK4" s="446"/>
      <c r="DL4" s="446"/>
      <c r="DM4" s="447"/>
      <c r="DN4" s="448">
        <f t="shared" ref="DN4:DN41" si="6">$AB4</f>
        <v>0</v>
      </c>
      <c r="DO4" s="449"/>
      <c r="DP4" s="449"/>
      <c r="DQ4" s="449"/>
      <c r="DR4" s="449"/>
      <c r="DS4" s="449"/>
      <c r="DT4" s="450"/>
      <c r="DU4" s="451">
        <f>$AI4</f>
        <v>0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/>
      <c r="C5" s="136" t="s">
        <v>26</v>
      </c>
      <c r="D5" s="190"/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/>
      <c r="U5" s="324"/>
      <c r="V5" s="324"/>
      <c r="W5" s="325"/>
      <c r="X5" s="326"/>
      <c r="Y5" s="327"/>
      <c r="Z5" s="327"/>
      <c r="AA5" s="328"/>
      <c r="AB5" s="435">
        <f>IF(T5*X5&lt;0,TRUNC(T5*X5-0.5),TRUNC(T5*X5+0.5))</f>
        <v>0</v>
      </c>
      <c r="AC5" s="436"/>
      <c r="AD5" s="436"/>
      <c r="AE5" s="436"/>
      <c r="AF5" s="436"/>
      <c r="AG5" s="436"/>
      <c r="AH5" s="436"/>
      <c r="AI5" s="332"/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0</v>
      </c>
      <c r="AV5" s="142" t="str">
        <f t="shared" ref="AV5:AV40" si="9">$C5</f>
        <v>/</v>
      </c>
      <c r="AW5" s="183">
        <f t="shared" ref="AW5:AW40" si="10">$D5</f>
        <v>0</v>
      </c>
      <c r="AX5" s="337">
        <f t="shared" ref="AX5:AX40" si="11">$E5</f>
        <v>0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0</v>
      </c>
      <c r="BN5" s="455"/>
      <c r="BO5" s="455"/>
      <c r="BP5" s="456"/>
      <c r="BQ5" s="457">
        <f t="shared" si="1"/>
        <v>0</v>
      </c>
      <c r="BR5" s="458"/>
      <c r="BS5" s="458"/>
      <c r="BT5" s="459"/>
      <c r="BU5" s="460">
        <f t="shared" si="2"/>
        <v>0</v>
      </c>
      <c r="BV5" s="461"/>
      <c r="BW5" s="461"/>
      <c r="BX5" s="461"/>
      <c r="BY5" s="461"/>
      <c r="BZ5" s="461"/>
      <c r="CA5" s="462"/>
      <c r="CB5" s="349">
        <f>$AI5</f>
        <v>0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0</v>
      </c>
      <c r="CO5" s="142" t="str">
        <f t="shared" ref="CO5:CO40" si="13">$C5</f>
        <v>/</v>
      </c>
      <c r="CP5" s="183">
        <f t="shared" ref="CP5:CP40" si="14">$D5</f>
        <v>0</v>
      </c>
      <c r="CQ5" s="337">
        <f t="shared" ref="CQ5:CQ40" si="15">$E5</f>
        <v>0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0</v>
      </c>
      <c r="DG5" s="455"/>
      <c r="DH5" s="455"/>
      <c r="DI5" s="456"/>
      <c r="DJ5" s="457">
        <f t="shared" si="5"/>
        <v>0</v>
      </c>
      <c r="DK5" s="458"/>
      <c r="DL5" s="458"/>
      <c r="DM5" s="459"/>
      <c r="DN5" s="460">
        <f t="shared" si="6"/>
        <v>0</v>
      </c>
      <c r="DO5" s="461"/>
      <c r="DP5" s="461"/>
      <c r="DQ5" s="461"/>
      <c r="DR5" s="461"/>
      <c r="DS5" s="461"/>
      <c r="DT5" s="462"/>
      <c r="DU5" s="349">
        <f>$AI5</f>
        <v>0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/>
      <c r="C6" s="136" t="s">
        <v>26</v>
      </c>
      <c r="D6" s="190"/>
      <c r="E6" s="32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/>
      <c r="U6" s="324"/>
      <c r="V6" s="324"/>
      <c r="W6" s="325"/>
      <c r="X6" s="326"/>
      <c r="Y6" s="327"/>
      <c r="Z6" s="327"/>
      <c r="AA6" s="328"/>
      <c r="AB6" s="435">
        <f t="shared" ref="AB6:AB24" si="16">IF(T6*X6&lt;0,TRUNC(T6*X6-0.5),TRUNC(T6*X6+0.5))</f>
        <v>0</v>
      </c>
      <c r="AC6" s="436"/>
      <c r="AD6" s="436"/>
      <c r="AE6" s="436"/>
      <c r="AF6" s="436"/>
      <c r="AG6" s="436"/>
      <c r="AH6" s="436"/>
      <c r="AI6" s="332"/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0</v>
      </c>
      <c r="AV6" s="142" t="str">
        <f t="shared" si="9"/>
        <v>/</v>
      </c>
      <c r="AW6" s="183">
        <f t="shared" si="10"/>
        <v>0</v>
      </c>
      <c r="AX6" s="337">
        <f t="shared" si="11"/>
        <v>0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0</v>
      </c>
      <c r="BN6" s="455"/>
      <c r="BO6" s="455"/>
      <c r="BP6" s="456"/>
      <c r="BQ6" s="457">
        <f t="shared" si="1"/>
        <v>0</v>
      </c>
      <c r="BR6" s="458"/>
      <c r="BS6" s="458"/>
      <c r="BT6" s="459"/>
      <c r="BU6" s="460">
        <f t="shared" si="2"/>
        <v>0</v>
      </c>
      <c r="BV6" s="461"/>
      <c r="BW6" s="461"/>
      <c r="BX6" s="461"/>
      <c r="BY6" s="461"/>
      <c r="BZ6" s="461"/>
      <c r="CA6" s="462"/>
      <c r="CB6" s="349">
        <f t="shared" ref="CB6:CB40" si="17">$AI6</f>
        <v>0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0</v>
      </c>
      <c r="CO6" s="142" t="str">
        <f t="shared" si="13"/>
        <v>/</v>
      </c>
      <c r="CP6" s="183">
        <f t="shared" si="14"/>
        <v>0</v>
      </c>
      <c r="CQ6" s="337">
        <f t="shared" si="15"/>
        <v>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0</v>
      </c>
      <c r="DG6" s="455"/>
      <c r="DH6" s="455"/>
      <c r="DI6" s="456"/>
      <c r="DJ6" s="457">
        <f t="shared" si="5"/>
        <v>0</v>
      </c>
      <c r="DK6" s="458"/>
      <c r="DL6" s="458"/>
      <c r="DM6" s="459"/>
      <c r="DN6" s="460">
        <f t="shared" si="6"/>
        <v>0</v>
      </c>
      <c r="DO6" s="461"/>
      <c r="DP6" s="461"/>
      <c r="DQ6" s="461"/>
      <c r="DR6" s="461"/>
      <c r="DS6" s="461"/>
      <c r="DT6" s="462"/>
      <c r="DU6" s="349">
        <f t="shared" ref="DU6:DU40" si="18">$AI6</f>
        <v>0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/>
      <c r="C7" s="136" t="s">
        <v>26</v>
      </c>
      <c r="D7" s="19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/>
      <c r="U7" s="324"/>
      <c r="V7" s="324"/>
      <c r="W7" s="325"/>
      <c r="X7" s="326"/>
      <c r="Y7" s="327"/>
      <c r="Z7" s="327"/>
      <c r="AA7" s="328"/>
      <c r="AB7" s="435">
        <f t="shared" si="16"/>
        <v>0</v>
      </c>
      <c r="AC7" s="436"/>
      <c r="AD7" s="436"/>
      <c r="AE7" s="436"/>
      <c r="AF7" s="436"/>
      <c r="AG7" s="436"/>
      <c r="AH7" s="436"/>
      <c r="AI7" s="332"/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0</v>
      </c>
      <c r="AV7" s="142" t="str">
        <f t="shared" si="9"/>
        <v>/</v>
      </c>
      <c r="AW7" s="183">
        <f t="shared" si="10"/>
        <v>0</v>
      </c>
      <c r="AX7" s="337">
        <f t="shared" si="11"/>
        <v>0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0</v>
      </c>
      <c r="BN7" s="455"/>
      <c r="BO7" s="455"/>
      <c r="BP7" s="456"/>
      <c r="BQ7" s="457">
        <f t="shared" si="1"/>
        <v>0</v>
      </c>
      <c r="BR7" s="458"/>
      <c r="BS7" s="458"/>
      <c r="BT7" s="459"/>
      <c r="BU7" s="460">
        <f t="shared" si="2"/>
        <v>0</v>
      </c>
      <c r="BV7" s="461"/>
      <c r="BW7" s="461"/>
      <c r="BX7" s="461"/>
      <c r="BY7" s="461"/>
      <c r="BZ7" s="461"/>
      <c r="CA7" s="462"/>
      <c r="CB7" s="349">
        <f t="shared" si="17"/>
        <v>0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0</v>
      </c>
      <c r="CO7" s="142" t="str">
        <f t="shared" si="13"/>
        <v>/</v>
      </c>
      <c r="CP7" s="183">
        <f t="shared" si="14"/>
        <v>0</v>
      </c>
      <c r="CQ7" s="337">
        <f t="shared" si="15"/>
        <v>0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0</v>
      </c>
      <c r="DG7" s="455"/>
      <c r="DH7" s="455"/>
      <c r="DI7" s="456"/>
      <c r="DJ7" s="457">
        <f t="shared" si="5"/>
        <v>0</v>
      </c>
      <c r="DK7" s="458"/>
      <c r="DL7" s="458"/>
      <c r="DM7" s="459"/>
      <c r="DN7" s="460">
        <f t="shared" si="6"/>
        <v>0</v>
      </c>
      <c r="DO7" s="461"/>
      <c r="DP7" s="461"/>
      <c r="DQ7" s="461"/>
      <c r="DR7" s="461"/>
      <c r="DS7" s="461"/>
      <c r="DT7" s="462"/>
      <c r="DU7" s="349">
        <f t="shared" si="18"/>
        <v>0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/>
      <c r="C8" s="136" t="s">
        <v>26</v>
      </c>
      <c r="D8" s="19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/>
      <c r="U8" s="324"/>
      <c r="V8" s="324"/>
      <c r="W8" s="325"/>
      <c r="X8" s="326"/>
      <c r="Y8" s="327"/>
      <c r="Z8" s="327"/>
      <c r="AA8" s="328"/>
      <c r="AB8" s="435">
        <f t="shared" si="16"/>
        <v>0</v>
      </c>
      <c r="AC8" s="436"/>
      <c r="AD8" s="436"/>
      <c r="AE8" s="436"/>
      <c r="AF8" s="436"/>
      <c r="AG8" s="436"/>
      <c r="AH8" s="436"/>
      <c r="AI8" s="332"/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0</v>
      </c>
      <c r="AV8" s="142" t="str">
        <f t="shared" si="9"/>
        <v>/</v>
      </c>
      <c r="AW8" s="183">
        <f t="shared" si="10"/>
        <v>0</v>
      </c>
      <c r="AX8" s="337">
        <f t="shared" si="11"/>
        <v>0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0</v>
      </c>
      <c r="BN8" s="455"/>
      <c r="BO8" s="455"/>
      <c r="BP8" s="456"/>
      <c r="BQ8" s="457">
        <f t="shared" si="1"/>
        <v>0</v>
      </c>
      <c r="BR8" s="458"/>
      <c r="BS8" s="458"/>
      <c r="BT8" s="459"/>
      <c r="BU8" s="460">
        <f t="shared" si="2"/>
        <v>0</v>
      </c>
      <c r="BV8" s="461"/>
      <c r="BW8" s="461"/>
      <c r="BX8" s="461"/>
      <c r="BY8" s="461"/>
      <c r="BZ8" s="461"/>
      <c r="CA8" s="462"/>
      <c r="CB8" s="349">
        <f t="shared" si="17"/>
        <v>0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0</v>
      </c>
      <c r="CO8" s="142" t="str">
        <f t="shared" si="13"/>
        <v>/</v>
      </c>
      <c r="CP8" s="183">
        <f t="shared" si="14"/>
        <v>0</v>
      </c>
      <c r="CQ8" s="337">
        <f t="shared" si="15"/>
        <v>0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0</v>
      </c>
      <c r="DG8" s="455"/>
      <c r="DH8" s="455"/>
      <c r="DI8" s="456"/>
      <c r="DJ8" s="457">
        <f t="shared" si="5"/>
        <v>0</v>
      </c>
      <c r="DK8" s="458"/>
      <c r="DL8" s="458"/>
      <c r="DM8" s="459"/>
      <c r="DN8" s="460">
        <f t="shared" si="6"/>
        <v>0</v>
      </c>
      <c r="DO8" s="461"/>
      <c r="DP8" s="461"/>
      <c r="DQ8" s="461"/>
      <c r="DR8" s="461"/>
      <c r="DS8" s="461"/>
      <c r="DT8" s="462"/>
      <c r="DU8" s="349">
        <f t="shared" si="18"/>
        <v>0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si="16"/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6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6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6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6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6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9" si="19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19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19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19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19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19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19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si="19"/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si="19"/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19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19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19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 t="shared" si="11"/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 t="shared" si="15"/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si="19"/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si="11"/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338">
        <f t="shared" si="3"/>
        <v>0</v>
      </c>
      <c r="CF38" s="338"/>
      <c r="CG38" s="338"/>
      <c r="CH38" s="338"/>
      <c r="CI38" s="338"/>
      <c r="CJ38" s="338"/>
      <c r="CK38" s="339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si="15"/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338">
        <f t="shared" si="7"/>
        <v>0</v>
      </c>
      <c r="DY38" s="338"/>
      <c r="DZ38" s="338"/>
      <c r="EA38" s="338"/>
      <c r="EB38" s="338"/>
      <c r="EC38" s="338"/>
      <c r="ED38" s="339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19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>$E39</f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338">
        <f t="shared" si="3"/>
        <v>0</v>
      </c>
      <c r="CF39" s="338"/>
      <c r="CG39" s="338"/>
      <c r="CH39" s="338"/>
      <c r="CI39" s="338"/>
      <c r="CJ39" s="338"/>
      <c r="CK39" s="339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>$E39</f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338">
        <f t="shared" si="7"/>
        <v>0</v>
      </c>
      <c r="DY39" s="338"/>
      <c r="DZ39" s="338"/>
      <c r="EA39" s="338"/>
      <c r="EB39" s="338"/>
      <c r="EC39" s="338"/>
      <c r="ED39" s="339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502">
        <f>IF(T40*X40&lt;0,TRUNC(T40*X40-0.5),TRUNC(T40*X40+0.5))</f>
        <v>0</v>
      </c>
      <c r="AC40" s="503"/>
      <c r="AD40" s="503"/>
      <c r="AE40" s="503"/>
      <c r="AF40" s="503"/>
      <c r="AG40" s="503"/>
      <c r="AH40" s="503"/>
      <c r="AI40" s="332"/>
      <c r="AJ40" s="333"/>
      <c r="AK40" s="334"/>
      <c r="AL40" s="504"/>
      <c r="AM40" s="504"/>
      <c r="AN40" s="504"/>
      <c r="AO40" s="504"/>
      <c r="AP40" s="504"/>
      <c r="AQ40" s="504"/>
      <c r="AR40" s="505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93">
        <f t="shared" si="0"/>
        <v>0</v>
      </c>
      <c r="BN40" s="494"/>
      <c r="BO40" s="494"/>
      <c r="BP40" s="495"/>
      <c r="BQ40" s="496">
        <f t="shared" si="1"/>
        <v>0</v>
      </c>
      <c r="BR40" s="497"/>
      <c r="BS40" s="497"/>
      <c r="BT40" s="498"/>
      <c r="BU40" s="499">
        <f t="shared" si="2"/>
        <v>0</v>
      </c>
      <c r="BV40" s="500"/>
      <c r="BW40" s="500"/>
      <c r="BX40" s="500"/>
      <c r="BY40" s="500"/>
      <c r="BZ40" s="500"/>
      <c r="CA40" s="501"/>
      <c r="CB40" s="349">
        <f t="shared" si="17"/>
        <v>0</v>
      </c>
      <c r="CC40" s="350"/>
      <c r="CD40" s="351"/>
      <c r="CE40" s="384">
        <f t="shared" si="3"/>
        <v>0</v>
      </c>
      <c r="CF40" s="384"/>
      <c r="CG40" s="384"/>
      <c r="CH40" s="384"/>
      <c r="CI40" s="384"/>
      <c r="CJ40" s="384"/>
      <c r="CK40" s="385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93">
        <f t="shared" si="4"/>
        <v>0</v>
      </c>
      <c r="DG40" s="494"/>
      <c r="DH40" s="494"/>
      <c r="DI40" s="495"/>
      <c r="DJ40" s="496">
        <f t="shared" si="5"/>
        <v>0</v>
      </c>
      <c r="DK40" s="497"/>
      <c r="DL40" s="497"/>
      <c r="DM40" s="498"/>
      <c r="DN40" s="499">
        <f t="shared" si="6"/>
        <v>0</v>
      </c>
      <c r="DO40" s="500"/>
      <c r="DP40" s="500"/>
      <c r="DQ40" s="500"/>
      <c r="DR40" s="500"/>
      <c r="DS40" s="500"/>
      <c r="DT40" s="501"/>
      <c r="DU40" s="349">
        <f t="shared" si="18"/>
        <v>0</v>
      </c>
      <c r="DV40" s="350"/>
      <c r="DW40" s="351"/>
      <c r="DX40" s="384">
        <f t="shared" si="7"/>
        <v>0</v>
      </c>
      <c r="DY40" s="384"/>
      <c r="DZ40" s="384"/>
      <c r="EA40" s="384"/>
      <c r="EB40" s="384"/>
      <c r="EC40" s="384"/>
      <c r="ED40" s="385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0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79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0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0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0</v>
      </c>
      <c r="AC53" s="491"/>
      <c r="AD53" s="491"/>
      <c r="AE53" s="491"/>
      <c r="AF53" s="491"/>
      <c r="AG53" s="491"/>
      <c r="AH53" s="491"/>
    </row>
  </sheetData>
  <mergeCells count="732">
    <mergeCell ref="R53:W53"/>
    <mergeCell ref="X53:AA53"/>
    <mergeCell ref="AB53:AH53"/>
    <mergeCell ref="R51:W51"/>
    <mergeCell ref="X51:AA51"/>
    <mergeCell ref="AB51:AH51"/>
    <mergeCell ref="R52:W52"/>
    <mergeCell ref="X52:AA52"/>
    <mergeCell ref="AB52:AH52"/>
    <mergeCell ref="B47:C47"/>
    <mergeCell ref="D47:AQ47"/>
    <mergeCell ref="AU47:AV47"/>
    <mergeCell ref="AW47:CJ47"/>
    <mergeCell ref="CN47:CO47"/>
    <mergeCell ref="CP47:EC47"/>
    <mergeCell ref="B46:C46"/>
    <mergeCell ref="D46:AQ46"/>
    <mergeCell ref="AU46:AV46"/>
    <mergeCell ref="AW46:CJ46"/>
    <mergeCell ref="CN46:CO46"/>
    <mergeCell ref="CP46:EC46"/>
    <mergeCell ref="B45:C45"/>
    <mergeCell ref="D45:AQ45"/>
    <mergeCell ref="AU45:AV45"/>
    <mergeCell ref="AW45:CJ45"/>
    <mergeCell ref="CN45:CO45"/>
    <mergeCell ref="CP45:EC45"/>
    <mergeCell ref="DX41:ED41"/>
    <mergeCell ref="B44:C44"/>
    <mergeCell ref="D44:AQ44"/>
    <mergeCell ref="AU44:AV44"/>
    <mergeCell ref="AW44:CJ44"/>
    <mergeCell ref="CN44:CO44"/>
    <mergeCell ref="CP44:EC44"/>
    <mergeCell ref="BU41:CA41"/>
    <mergeCell ref="CB41:CD41"/>
    <mergeCell ref="CE41:CK41"/>
    <mergeCell ref="DJ41:DM41"/>
    <mergeCell ref="DN41:DT41"/>
    <mergeCell ref="DU41:DW41"/>
    <mergeCell ref="X41:AA41"/>
    <mergeCell ref="AB41:AH41"/>
    <mergeCell ref="AI41:AK41"/>
    <mergeCell ref="AL41:AR41"/>
    <mergeCell ref="BQ41:BT41"/>
    <mergeCell ref="BM40:BP40"/>
    <mergeCell ref="BQ40:BT40"/>
    <mergeCell ref="BU40:CA40"/>
    <mergeCell ref="CB40:CD40"/>
    <mergeCell ref="DX39:ED39"/>
    <mergeCell ref="E40:S40"/>
    <mergeCell ref="T40:W40"/>
    <mergeCell ref="X40:AA40"/>
    <mergeCell ref="AB40:AH40"/>
    <mergeCell ref="AI40:AK40"/>
    <mergeCell ref="AL40:AR40"/>
    <mergeCell ref="AX40:BL40"/>
    <mergeCell ref="BU39:CA39"/>
    <mergeCell ref="CB39:CD39"/>
    <mergeCell ref="CE39:CK39"/>
    <mergeCell ref="CQ39:DE39"/>
    <mergeCell ref="DF39:DI39"/>
    <mergeCell ref="DJ39:DM39"/>
    <mergeCell ref="DF40:DI40"/>
    <mergeCell ref="DJ40:DM40"/>
    <mergeCell ref="DN40:DT40"/>
    <mergeCell ref="DU40:DW40"/>
    <mergeCell ref="DX40:ED40"/>
    <mergeCell ref="CE40:CK40"/>
    <mergeCell ref="CQ40:DE40"/>
    <mergeCell ref="DX38:ED38"/>
    <mergeCell ref="E39:S39"/>
    <mergeCell ref="T39:W39"/>
    <mergeCell ref="X39:AA39"/>
    <mergeCell ref="AB39:AH39"/>
    <mergeCell ref="AI39:AK39"/>
    <mergeCell ref="AL39:AR39"/>
    <mergeCell ref="AX39:BL39"/>
    <mergeCell ref="BM39:BP39"/>
    <mergeCell ref="BQ39:BT39"/>
    <mergeCell ref="CE38:CK38"/>
    <mergeCell ref="CQ38:DE38"/>
    <mergeCell ref="DF38:DI38"/>
    <mergeCell ref="DJ38:DM38"/>
    <mergeCell ref="DN38:DT38"/>
    <mergeCell ref="DU38:DW38"/>
    <mergeCell ref="AL38:AR38"/>
    <mergeCell ref="AX38:BL38"/>
    <mergeCell ref="BM38:BP38"/>
    <mergeCell ref="BQ38:BT38"/>
    <mergeCell ref="BU38:CA38"/>
    <mergeCell ref="CB38:CD38"/>
    <mergeCell ref="DN39:DT39"/>
    <mergeCell ref="DU39:DW39"/>
    <mergeCell ref="E38:S38"/>
    <mergeCell ref="T38:W38"/>
    <mergeCell ref="X38:AA38"/>
    <mergeCell ref="AB38:AH38"/>
    <mergeCell ref="AI38:AK38"/>
    <mergeCell ref="BM37:BP37"/>
    <mergeCell ref="BQ37:BT37"/>
    <mergeCell ref="BU37:CA37"/>
    <mergeCell ref="CB37:CD37"/>
    <mergeCell ref="DX36:ED36"/>
    <mergeCell ref="E37:S37"/>
    <mergeCell ref="T37:W37"/>
    <mergeCell ref="X37:AA37"/>
    <mergeCell ref="AB37:AH37"/>
    <mergeCell ref="AI37:AK37"/>
    <mergeCell ref="AL37:AR37"/>
    <mergeCell ref="AX37:BL37"/>
    <mergeCell ref="BU36:CA36"/>
    <mergeCell ref="CB36:CD36"/>
    <mergeCell ref="CE36:CK36"/>
    <mergeCell ref="CQ36:DE36"/>
    <mergeCell ref="DF36:DI36"/>
    <mergeCell ref="DJ36:DM36"/>
    <mergeCell ref="DF37:DI37"/>
    <mergeCell ref="DJ37:DM37"/>
    <mergeCell ref="DN37:DT37"/>
    <mergeCell ref="DU37:DW37"/>
    <mergeCell ref="DX37:ED37"/>
    <mergeCell ref="CE37:CK37"/>
    <mergeCell ref="CQ37:DE37"/>
    <mergeCell ref="DX35:ED35"/>
    <mergeCell ref="E36:S36"/>
    <mergeCell ref="T36:W36"/>
    <mergeCell ref="X36:AA36"/>
    <mergeCell ref="AB36:AH36"/>
    <mergeCell ref="AI36:AK36"/>
    <mergeCell ref="AL36:AR36"/>
    <mergeCell ref="AX36:BL36"/>
    <mergeCell ref="BM36:BP36"/>
    <mergeCell ref="BQ36:BT36"/>
    <mergeCell ref="CE35:CK35"/>
    <mergeCell ref="CQ35:DE35"/>
    <mergeCell ref="DF35:DI35"/>
    <mergeCell ref="DJ35:DM35"/>
    <mergeCell ref="DN35:DT35"/>
    <mergeCell ref="DU35:DW35"/>
    <mergeCell ref="AL35:AR35"/>
    <mergeCell ref="AX35:BL35"/>
    <mergeCell ref="BM35:BP35"/>
    <mergeCell ref="BQ35:BT35"/>
    <mergeCell ref="BU35:CA35"/>
    <mergeCell ref="CB35:CD35"/>
    <mergeCell ref="DN36:DT36"/>
    <mergeCell ref="DU36:DW36"/>
    <mergeCell ref="E35:S35"/>
    <mergeCell ref="T35:W35"/>
    <mergeCell ref="X35:AA35"/>
    <mergeCell ref="AB35:AH35"/>
    <mergeCell ref="AI35:AK35"/>
    <mergeCell ref="BM34:BP34"/>
    <mergeCell ref="BQ34:BT34"/>
    <mergeCell ref="BU34:CA34"/>
    <mergeCell ref="CB34:CD34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U33:CA33"/>
    <mergeCell ref="CB33:CD33"/>
    <mergeCell ref="CE33:CK33"/>
    <mergeCell ref="CQ33:DE33"/>
    <mergeCell ref="DF33:DI33"/>
    <mergeCell ref="DJ33:DM33"/>
    <mergeCell ref="DF34:DI34"/>
    <mergeCell ref="DJ34:DM34"/>
    <mergeCell ref="DN34:DT34"/>
    <mergeCell ref="DU34:DW34"/>
    <mergeCell ref="DX34:ED34"/>
    <mergeCell ref="CE34:CK34"/>
    <mergeCell ref="CQ34:DE34"/>
    <mergeCell ref="DX32:ED32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CE32:CK32"/>
    <mergeCell ref="CQ32:DE32"/>
    <mergeCell ref="DF32:DI32"/>
    <mergeCell ref="DJ32:DM32"/>
    <mergeCell ref="DN32:DT32"/>
    <mergeCell ref="DU32:DW32"/>
    <mergeCell ref="AL32:AR32"/>
    <mergeCell ref="AX32:BL32"/>
    <mergeCell ref="BM32:BP32"/>
    <mergeCell ref="BQ32:BT32"/>
    <mergeCell ref="BU32:CA32"/>
    <mergeCell ref="CB32:CD32"/>
    <mergeCell ref="DN33:DT33"/>
    <mergeCell ref="DU33:DW33"/>
    <mergeCell ref="E32:S32"/>
    <mergeCell ref="T32:W32"/>
    <mergeCell ref="X32:AA32"/>
    <mergeCell ref="AB32:AH32"/>
    <mergeCell ref="AI32:AK32"/>
    <mergeCell ref="BM31:BP31"/>
    <mergeCell ref="BQ31:BT31"/>
    <mergeCell ref="BU31:CA31"/>
    <mergeCell ref="CB31:CD31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U30:CA30"/>
    <mergeCell ref="CB30:CD30"/>
    <mergeCell ref="CE30:CK30"/>
    <mergeCell ref="CQ30:DE30"/>
    <mergeCell ref="DF30:DI30"/>
    <mergeCell ref="DJ30:DM30"/>
    <mergeCell ref="DF31:DI31"/>
    <mergeCell ref="DJ31:DM31"/>
    <mergeCell ref="DN31:DT31"/>
    <mergeCell ref="DU31:DW31"/>
    <mergeCell ref="DX31:ED31"/>
    <mergeCell ref="CE31:CK31"/>
    <mergeCell ref="CQ31:DE31"/>
    <mergeCell ref="DX29:ED29"/>
    <mergeCell ref="E30:S30"/>
    <mergeCell ref="T30:W30"/>
    <mergeCell ref="X30:AA30"/>
    <mergeCell ref="AB30:AH30"/>
    <mergeCell ref="AI30:AK30"/>
    <mergeCell ref="AL30:AR30"/>
    <mergeCell ref="AX30:BL30"/>
    <mergeCell ref="BM30:BP30"/>
    <mergeCell ref="BQ30:BT30"/>
    <mergeCell ref="CE29:CK29"/>
    <mergeCell ref="CQ29:DE29"/>
    <mergeCell ref="DF29:DI29"/>
    <mergeCell ref="DJ29:DM29"/>
    <mergeCell ref="DN29:DT29"/>
    <mergeCell ref="DU29:DW29"/>
    <mergeCell ref="AL29:AR29"/>
    <mergeCell ref="AX29:BL29"/>
    <mergeCell ref="BM29:BP29"/>
    <mergeCell ref="BQ29:BT29"/>
    <mergeCell ref="BU29:CA29"/>
    <mergeCell ref="CB29:CD29"/>
    <mergeCell ref="DN30:DT30"/>
    <mergeCell ref="DU30:DW30"/>
    <mergeCell ref="E29:S29"/>
    <mergeCell ref="T29:W29"/>
    <mergeCell ref="X29:AA29"/>
    <mergeCell ref="AB29:AH29"/>
    <mergeCell ref="AI29:AK29"/>
    <mergeCell ref="BM28:BP28"/>
    <mergeCell ref="BQ28:BT28"/>
    <mergeCell ref="BU28:CA28"/>
    <mergeCell ref="CB28:CD28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U27:CA27"/>
    <mergeCell ref="CB27:CD27"/>
    <mergeCell ref="CE27:CK27"/>
    <mergeCell ref="CQ27:DE27"/>
    <mergeCell ref="DF27:DI27"/>
    <mergeCell ref="DJ27:DM27"/>
    <mergeCell ref="DF28:DI28"/>
    <mergeCell ref="DJ28:DM28"/>
    <mergeCell ref="DN28:DT28"/>
    <mergeCell ref="DU28:DW28"/>
    <mergeCell ref="DX28:ED28"/>
    <mergeCell ref="CE28:CK28"/>
    <mergeCell ref="CQ28:DE28"/>
    <mergeCell ref="DX26:ED26"/>
    <mergeCell ref="E27:S27"/>
    <mergeCell ref="T27:W27"/>
    <mergeCell ref="X27:AA27"/>
    <mergeCell ref="AB27:AH27"/>
    <mergeCell ref="AI27:AK27"/>
    <mergeCell ref="AL27:AR27"/>
    <mergeCell ref="AX27:BL27"/>
    <mergeCell ref="BM27:BP27"/>
    <mergeCell ref="BQ27:BT27"/>
    <mergeCell ref="CE26:CK26"/>
    <mergeCell ref="CQ26:DE26"/>
    <mergeCell ref="DF26:DI26"/>
    <mergeCell ref="DJ26:DM26"/>
    <mergeCell ref="DN26:DT26"/>
    <mergeCell ref="DU26:DW26"/>
    <mergeCell ref="AL26:AR26"/>
    <mergeCell ref="AX26:BL26"/>
    <mergeCell ref="BM26:BP26"/>
    <mergeCell ref="BQ26:BT26"/>
    <mergeCell ref="BU26:CA26"/>
    <mergeCell ref="CB26:CD26"/>
    <mergeCell ref="DN27:DT27"/>
    <mergeCell ref="DU27:DW27"/>
    <mergeCell ref="E26:S26"/>
    <mergeCell ref="T26:W26"/>
    <mergeCell ref="X26:AA26"/>
    <mergeCell ref="AB26:AH26"/>
    <mergeCell ref="AI26:AK26"/>
    <mergeCell ref="BM25:BP25"/>
    <mergeCell ref="BQ25:BT25"/>
    <mergeCell ref="BU25:CA25"/>
    <mergeCell ref="CB25:CD25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U24:CA24"/>
    <mergeCell ref="CB24:CD24"/>
    <mergeCell ref="CE24:CK24"/>
    <mergeCell ref="CQ24:DE24"/>
    <mergeCell ref="DF24:DI24"/>
    <mergeCell ref="DJ24:DM24"/>
    <mergeCell ref="DF25:DI25"/>
    <mergeCell ref="DJ25:DM25"/>
    <mergeCell ref="DN25:DT25"/>
    <mergeCell ref="DU25:DW25"/>
    <mergeCell ref="DX25:ED25"/>
    <mergeCell ref="CE25:CK25"/>
    <mergeCell ref="CQ25:DE25"/>
    <mergeCell ref="DX23:ED23"/>
    <mergeCell ref="E24:S24"/>
    <mergeCell ref="T24:W24"/>
    <mergeCell ref="X24:AA24"/>
    <mergeCell ref="AB24:AH24"/>
    <mergeCell ref="AI24:AK24"/>
    <mergeCell ref="AL24:AR24"/>
    <mergeCell ref="AX24:BL24"/>
    <mergeCell ref="BM24:BP24"/>
    <mergeCell ref="BQ24:BT24"/>
    <mergeCell ref="CE23:CK23"/>
    <mergeCell ref="CQ23:DE23"/>
    <mergeCell ref="DF23:DI23"/>
    <mergeCell ref="DJ23:DM23"/>
    <mergeCell ref="DN23:DT23"/>
    <mergeCell ref="DU23:DW23"/>
    <mergeCell ref="AL23:AR23"/>
    <mergeCell ref="AX23:BL23"/>
    <mergeCell ref="BM23:BP23"/>
    <mergeCell ref="BQ23:BT23"/>
    <mergeCell ref="BU23:CA23"/>
    <mergeCell ref="CB23:CD23"/>
    <mergeCell ref="DN24:DT24"/>
    <mergeCell ref="DU24:DW24"/>
    <mergeCell ref="E23:S23"/>
    <mergeCell ref="T23:W23"/>
    <mergeCell ref="X23:AA23"/>
    <mergeCell ref="AB23:AH23"/>
    <mergeCell ref="AI23:AK23"/>
    <mergeCell ref="BM22:BP22"/>
    <mergeCell ref="BQ22:BT22"/>
    <mergeCell ref="BU22:CA22"/>
    <mergeCell ref="CB22:CD22"/>
    <mergeCell ref="DX21:ED21"/>
    <mergeCell ref="E22:S22"/>
    <mergeCell ref="T22:W22"/>
    <mergeCell ref="X22:AA22"/>
    <mergeCell ref="AB22:AH22"/>
    <mergeCell ref="AI22:AK22"/>
    <mergeCell ref="AL22:AR22"/>
    <mergeCell ref="AX22:BL22"/>
    <mergeCell ref="BU21:CA21"/>
    <mergeCell ref="CB21:CD21"/>
    <mergeCell ref="CE21:CK21"/>
    <mergeCell ref="CQ21:DE21"/>
    <mergeCell ref="DF21:DI21"/>
    <mergeCell ref="DJ21:DM21"/>
    <mergeCell ref="DF22:DI22"/>
    <mergeCell ref="DJ22:DM22"/>
    <mergeCell ref="DN22:DT22"/>
    <mergeCell ref="DU22:DW22"/>
    <mergeCell ref="DX22:ED22"/>
    <mergeCell ref="CE22:CK22"/>
    <mergeCell ref="CQ22:DE22"/>
    <mergeCell ref="DX20:ED20"/>
    <mergeCell ref="E21:S21"/>
    <mergeCell ref="T21:W21"/>
    <mergeCell ref="X21:AA21"/>
    <mergeCell ref="AB21:AH21"/>
    <mergeCell ref="AI21:AK21"/>
    <mergeCell ref="AL21:AR21"/>
    <mergeCell ref="AX21:BL21"/>
    <mergeCell ref="BM21:BP21"/>
    <mergeCell ref="BQ21:BT21"/>
    <mergeCell ref="CE20:CK20"/>
    <mergeCell ref="CQ20:DE20"/>
    <mergeCell ref="DF20:DI20"/>
    <mergeCell ref="DJ20:DM20"/>
    <mergeCell ref="DN20:DT20"/>
    <mergeCell ref="DU20:DW20"/>
    <mergeCell ref="AL20:AR20"/>
    <mergeCell ref="AX20:BL20"/>
    <mergeCell ref="BM20:BP20"/>
    <mergeCell ref="BQ20:BT20"/>
    <mergeCell ref="BU20:CA20"/>
    <mergeCell ref="CB20:CD20"/>
    <mergeCell ref="DN21:DT21"/>
    <mergeCell ref="DU21:DW21"/>
    <mergeCell ref="E20:S20"/>
    <mergeCell ref="T20:W20"/>
    <mergeCell ref="X20:AA20"/>
    <mergeCell ref="AB20:AH20"/>
    <mergeCell ref="AI20:AK20"/>
    <mergeCell ref="BM19:BP19"/>
    <mergeCell ref="BQ19:BT19"/>
    <mergeCell ref="BU19:CA19"/>
    <mergeCell ref="CB19:CD19"/>
    <mergeCell ref="DX18:ED18"/>
    <mergeCell ref="E19:S19"/>
    <mergeCell ref="T19:W19"/>
    <mergeCell ref="X19:AA19"/>
    <mergeCell ref="AB19:AH19"/>
    <mergeCell ref="AI19:AK19"/>
    <mergeCell ref="AL19:AR19"/>
    <mergeCell ref="AX19:BL19"/>
    <mergeCell ref="BU18:CA18"/>
    <mergeCell ref="CB18:CD18"/>
    <mergeCell ref="CE18:CK18"/>
    <mergeCell ref="CQ18:DE18"/>
    <mergeCell ref="DF18:DI18"/>
    <mergeCell ref="DJ18:DM18"/>
    <mergeCell ref="DF19:DI19"/>
    <mergeCell ref="DJ19:DM19"/>
    <mergeCell ref="DN19:DT19"/>
    <mergeCell ref="DU19:DW19"/>
    <mergeCell ref="DX19:ED19"/>
    <mergeCell ref="CE19:CK19"/>
    <mergeCell ref="CQ19:DE19"/>
    <mergeCell ref="DX17:ED17"/>
    <mergeCell ref="E18:S18"/>
    <mergeCell ref="T18:W18"/>
    <mergeCell ref="X18:AA18"/>
    <mergeCell ref="AB18:AH18"/>
    <mergeCell ref="AI18:AK18"/>
    <mergeCell ref="AL18:AR18"/>
    <mergeCell ref="AX18:BL18"/>
    <mergeCell ref="BM18:BP18"/>
    <mergeCell ref="BQ18:BT18"/>
    <mergeCell ref="CE17:CK17"/>
    <mergeCell ref="CQ17:DE17"/>
    <mergeCell ref="DF17:DI17"/>
    <mergeCell ref="DJ17:DM17"/>
    <mergeCell ref="DN17:DT17"/>
    <mergeCell ref="DU17:DW17"/>
    <mergeCell ref="AL17:AR17"/>
    <mergeCell ref="AX17:BL17"/>
    <mergeCell ref="BM17:BP17"/>
    <mergeCell ref="BQ17:BT17"/>
    <mergeCell ref="BU17:CA17"/>
    <mergeCell ref="CB17:CD17"/>
    <mergeCell ref="DN18:DT18"/>
    <mergeCell ref="DU18:DW18"/>
    <mergeCell ref="E17:S17"/>
    <mergeCell ref="T17:W17"/>
    <mergeCell ref="X17:AA17"/>
    <mergeCell ref="AB17:AH17"/>
    <mergeCell ref="AI17:AK17"/>
    <mergeCell ref="BM16:BP16"/>
    <mergeCell ref="BQ16:BT16"/>
    <mergeCell ref="BU16:CA16"/>
    <mergeCell ref="CB16:CD16"/>
    <mergeCell ref="DX15:ED15"/>
    <mergeCell ref="E16:S16"/>
    <mergeCell ref="T16:W16"/>
    <mergeCell ref="X16:AA16"/>
    <mergeCell ref="AB16:AH16"/>
    <mergeCell ref="AI16:AK16"/>
    <mergeCell ref="AL16:AR16"/>
    <mergeCell ref="AX16:BL16"/>
    <mergeCell ref="BU15:CA15"/>
    <mergeCell ref="CB15:CD15"/>
    <mergeCell ref="CE15:CK15"/>
    <mergeCell ref="CQ15:DE15"/>
    <mergeCell ref="DF15:DI15"/>
    <mergeCell ref="DJ15:DM15"/>
    <mergeCell ref="DF16:DI16"/>
    <mergeCell ref="DJ16:DM16"/>
    <mergeCell ref="DN16:DT16"/>
    <mergeCell ref="DU16:DW16"/>
    <mergeCell ref="DX16:ED16"/>
    <mergeCell ref="CE16:CK16"/>
    <mergeCell ref="CQ16:DE16"/>
    <mergeCell ref="DX14:ED14"/>
    <mergeCell ref="E15:S15"/>
    <mergeCell ref="T15:W15"/>
    <mergeCell ref="X15:AA15"/>
    <mergeCell ref="AB15:AH15"/>
    <mergeCell ref="AI15:AK15"/>
    <mergeCell ref="AL15:AR15"/>
    <mergeCell ref="AX15:BL15"/>
    <mergeCell ref="BM15:BP15"/>
    <mergeCell ref="BQ15:BT15"/>
    <mergeCell ref="CE14:CK14"/>
    <mergeCell ref="CQ14:DE14"/>
    <mergeCell ref="DF14:DI14"/>
    <mergeCell ref="DJ14:DM14"/>
    <mergeCell ref="DN14:DT14"/>
    <mergeCell ref="DU14:DW14"/>
    <mergeCell ref="AL14:AR14"/>
    <mergeCell ref="AX14:BL14"/>
    <mergeCell ref="BM14:BP14"/>
    <mergeCell ref="BQ14:BT14"/>
    <mergeCell ref="BU14:CA14"/>
    <mergeCell ref="CB14:CD14"/>
    <mergeCell ref="DN15:DT15"/>
    <mergeCell ref="DU15:DW15"/>
    <mergeCell ref="E14:S14"/>
    <mergeCell ref="T14:W14"/>
    <mergeCell ref="X14:AA14"/>
    <mergeCell ref="AB14:AH14"/>
    <mergeCell ref="AI14:AK14"/>
    <mergeCell ref="BM13:BP13"/>
    <mergeCell ref="BQ13:BT13"/>
    <mergeCell ref="BU13:CA13"/>
    <mergeCell ref="CB13:CD13"/>
    <mergeCell ref="DU12:DW12"/>
    <mergeCell ref="DX12:ED12"/>
    <mergeCell ref="E13:S13"/>
    <mergeCell ref="T13:W13"/>
    <mergeCell ref="X13:AA13"/>
    <mergeCell ref="AB13:AH13"/>
    <mergeCell ref="AI13:AK13"/>
    <mergeCell ref="AL13:AR13"/>
    <mergeCell ref="AX13:BL13"/>
    <mergeCell ref="BU12:CA12"/>
    <mergeCell ref="CB12:CD12"/>
    <mergeCell ref="CE12:CK12"/>
    <mergeCell ref="CQ12:DE12"/>
    <mergeCell ref="DF12:DI12"/>
    <mergeCell ref="DJ12:DM12"/>
    <mergeCell ref="DF13:DI13"/>
    <mergeCell ref="DJ13:DM13"/>
    <mergeCell ref="DN13:DT13"/>
    <mergeCell ref="DU13:DW13"/>
    <mergeCell ref="DX13:ED13"/>
    <mergeCell ref="CE13:CK13"/>
    <mergeCell ref="CQ13:DE13"/>
    <mergeCell ref="CQ10:DE10"/>
    <mergeCell ref="DX11:ED11"/>
    <mergeCell ref="E12:S12"/>
    <mergeCell ref="T12:W12"/>
    <mergeCell ref="X12:AA12"/>
    <mergeCell ref="AB12:AH12"/>
    <mergeCell ref="AI12:AK12"/>
    <mergeCell ref="AL12:AR12"/>
    <mergeCell ref="AX12:BL12"/>
    <mergeCell ref="BM12:BP12"/>
    <mergeCell ref="BQ12:BT12"/>
    <mergeCell ref="CE11:CK11"/>
    <mergeCell ref="CQ11:DE11"/>
    <mergeCell ref="DF11:DI11"/>
    <mergeCell ref="DJ11:DM11"/>
    <mergeCell ref="DN11:DT11"/>
    <mergeCell ref="DU11:DW11"/>
    <mergeCell ref="AL11:AR11"/>
    <mergeCell ref="AX11:BL11"/>
    <mergeCell ref="BM11:BP11"/>
    <mergeCell ref="BQ11:BT11"/>
    <mergeCell ref="BU11:CA11"/>
    <mergeCell ref="CB11:CD11"/>
    <mergeCell ref="DN12:DT12"/>
    <mergeCell ref="E11:S11"/>
    <mergeCell ref="T11:W11"/>
    <mergeCell ref="X11:AA11"/>
    <mergeCell ref="AB11:AH11"/>
    <mergeCell ref="AI11:AK11"/>
    <mergeCell ref="BM10:BP10"/>
    <mergeCell ref="BQ10:BT10"/>
    <mergeCell ref="BU10:CA10"/>
    <mergeCell ref="CB10:CD10"/>
    <mergeCell ref="BU8:CA8"/>
    <mergeCell ref="CB8:CD8"/>
    <mergeCell ref="DN9:DT9"/>
    <mergeCell ref="DU9:DW9"/>
    <mergeCell ref="DX9:ED9"/>
    <mergeCell ref="E10:S10"/>
    <mergeCell ref="T10:W10"/>
    <mergeCell ref="X10:AA10"/>
    <mergeCell ref="AB10:AH10"/>
    <mergeCell ref="AI10:AK10"/>
    <mergeCell ref="AL10:AR10"/>
    <mergeCell ref="AX10:BL10"/>
    <mergeCell ref="BU9:CA9"/>
    <mergeCell ref="CB9:CD9"/>
    <mergeCell ref="CE9:CK9"/>
    <mergeCell ref="CQ9:DE9"/>
    <mergeCell ref="DF9:DI9"/>
    <mergeCell ref="DJ9:DM9"/>
    <mergeCell ref="DF10:DI10"/>
    <mergeCell ref="DJ10:DM10"/>
    <mergeCell ref="DN10:DT10"/>
    <mergeCell ref="DU10:DW10"/>
    <mergeCell ref="DX10:ED10"/>
    <mergeCell ref="CE10:CK10"/>
    <mergeCell ref="E9:S9"/>
    <mergeCell ref="T9:W9"/>
    <mergeCell ref="X9:AA9"/>
    <mergeCell ref="AB9:AH9"/>
    <mergeCell ref="AI9:AK9"/>
    <mergeCell ref="AL9:AR9"/>
    <mergeCell ref="AX9:BL9"/>
    <mergeCell ref="BM9:BP9"/>
    <mergeCell ref="BQ9:BT9"/>
    <mergeCell ref="DU7:DW7"/>
    <mergeCell ref="DX7:ED7"/>
    <mergeCell ref="E8:S8"/>
    <mergeCell ref="T8:W8"/>
    <mergeCell ref="X8:AA8"/>
    <mergeCell ref="AB8:AH8"/>
    <mergeCell ref="AI8:AK8"/>
    <mergeCell ref="BM7:BP7"/>
    <mergeCell ref="BQ7:BT7"/>
    <mergeCell ref="BU7:CA7"/>
    <mergeCell ref="CB7:CD7"/>
    <mergeCell ref="CE7:CK7"/>
    <mergeCell ref="CQ7:DE7"/>
    <mergeCell ref="DX8:ED8"/>
    <mergeCell ref="CE8:CK8"/>
    <mergeCell ref="CQ8:DE8"/>
    <mergeCell ref="DF8:DI8"/>
    <mergeCell ref="DJ8:DM8"/>
    <mergeCell ref="DN8:DT8"/>
    <mergeCell ref="DU8:DW8"/>
    <mergeCell ref="AL8:AR8"/>
    <mergeCell ref="AX8:BL8"/>
    <mergeCell ref="BM8:BP8"/>
    <mergeCell ref="BQ8:BT8"/>
    <mergeCell ref="AX5:BL5"/>
    <mergeCell ref="BM5:BP5"/>
    <mergeCell ref="BQ5:BT5"/>
    <mergeCell ref="BU5:CA5"/>
    <mergeCell ref="CB5:CD5"/>
    <mergeCell ref="DN6:DT6"/>
    <mergeCell ref="DU6:DW6"/>
    <mergeCell ref="DX6:ED6"/>
    <mergeCell ref="E7:S7"/>
    <mergeCell ref="T7:W7"/>
    <mergeCell ref="X7:AA7"/>
    <mergeCell ref="AB7:AH7"/>
    <mergeCell ref="AI7:AK7"/>
    <mergeCell ref="AL7:AR7"/>
    <mergeCell ref="AX7:BL7"/>
    <mergeCell ref="BU6:CA6"/>
    <mergeCell ref="CB6:CD6"/>
    <mergeCell ref="CE6:CK6"/>
    <mergeCell ref="CQ6:DE6"/>
    <mergeCell ref="DF6:DI6"/>
    <mergeCell ref="DJ6:DM6"/>
    <mergeCell ref="DF7:DI7"/>
    <mergeCell ref="DJ7:DM7"/>
    <mergeCell ref="DN7:DT7"/>
    <mergeCell ref="E6:S6"/>
    <mergeCell ref="T6:W6"/>
    <mergeCell ref="X6:AA6"/>
    <mergeCell ref="AB6:AH6"/>
    <mergeCell ref="AI6:AK6"/>
    <mergeCell ref="AL6:AR6"/>
    <mergeCell ref="AX6:BL6"/>
    <mergeCell ref="BM6:BP6"/>
    <mergeCell ref="BQ6:BT6"/>
    <mergeCell ref="DF4:DI4"/>
    <mergeCell ref="DJ4:DM4"/>
    <mergeCell ref="DN4:DT4"/>
    <mergeCell ref="DU4:DW4"/>
    <mergeCell ref="DX4:ED4"/>
    <mergeCell ref="E5:S5"/>
    <mergeCell ref="T5:W5"/>
    <mergeCell ref="X5:AA5"/>
    <mergeCell ref="AB5:AH5"/>
    <mergeCell ref="AI5:AK5"/>
    <mergeCell ref="BM4:BP4"/>
    <mergeCell ref="BQ4:BT4"/>
    <mergeCell ref="BU4:CA4"/>
    <mergeCell ref="CB4:CD4"/>
    <mergeCell ref="CE4:CK4"/>
    <mergeCell ref="CQ4:DE4"/>
    <mergeCell ref="DX5:ED5"/>
    <mergeCell ref="CE5:CK5"/>
    <mergeCell ref="CQ5:DE5"/>
    <mergeCell ref="DF5:DI5"/>
    <mergeCell ref="DJ5:DM5"/>
    <mergeCell ref="DN5:DT5"/>
    <mergeCell ref="DU5:DW5"/>
    <mergeCell ref="AL5:AR5"/>
    <mergeCell ref="E4:S4"/>
    <mergeCell ref="T4:W4"/>
    <mergeCell ref="X4:AA4"/>
    <mergeCell ref="AB4:AH4"/>
    <mergeCell ref="AI4:AK4"/>
    <mergeCell ref="AL4:AR4"/>
    <mergeCell ref="AX4:BL4"/>
    <mergeCell ref="CB3:CD3"/>
    <mergeCell ref="CE3:CK3"/>
    <mergeCell ref="AL3:AR3"/>
    <mergeCell ref="AU3:AW3"/>
    <mergeCell ref="AX3:BL3"/>
    <mergeCell ref="BM3:BP3"/>
    <mergeCell ref="BQ3:BT3"/>
    <mergeCell ref="BU3:CA3"/>
    <mergeCell ref="B3:D3"/>
    <mergeCell ref="E3:S3"/>
    <mergeCell ref="T3:W3"/>
    <mergeCell ref="X3:AA3"/>
    <mergeCell ref="AB3:AH3"/>
    <mergeCell ref="AI3:AK3"/>
    <mergeCell ref="DN3:DT3"/>
    <mergeCell ref="DU3:DW3"/>
    <mergeCell ref="DX3:ED3"/>
    <mergeCell ref="CN3:CP3"/>
    <mergeCell ref="CQ3:DE3"/>
    <mergeCell ref="DF3:DI3"/>
    <mergeCell ref="DJ3:DM3"/>
  </mergeCells>
  <phoneticPr fontId="2"/>
  <conditionalFormatting sqref="AI4:AK4">
    <cfRule type="expression" dxfId="119" priority="40">
      <formula>OR($AB$4&gt;0,$AB$4&lt;0)</formula>
    </cfRule>
  </conditionalFormatting>
  <conditionalFormatting sqref="AI4:AK40">
    <cfRule type="cellIs" dxfId="118" priority="2" operator="equal">
      <formula>"軽減8%"</formula>
    </cfRule>
    <cfRule type="cellIs" dxfId="117" priority="3" operator="equal">
      <formula>0.1</formula>
    </cfRule>
    <cfRule type="cellIs" dxfId="116" priority="1" operator="equal">
      <formula>"0%"</formula>
    </cfRule>
  </conditionalFormatting>
  <conditionalFormatting sqref="AI5:AK5">
    <cfRule type="expression" dxfId="115" priority="8">
      <formula>OR($AB$5&gt;0,$AB$5&lt;0)</formula>
    </cfRule>
  </conditionalFormatting>
  <conditionalFormatting sqref="AI6:AK6">
    <cfRule type="expression" dxfId="114" priority="39">
      <formula>OR($AB$6&gt;0,$AB$6&lt;0)</formula>
    </cfRule>
  </conditionalFormatting>
  <conditionalFormatting sqref="AI7:AK7">
    <cfRule type="expression" dxfId="113" priority="38">
      <formula>OR($AB$7&gt;0,$AB$7&lt;0)</formula>
    </cfRule>
  </conditionalFormatting>
  <conditionalFormatting sqref="AI8:AK8">
    <cfRule type="expression" dxfId="112" priority="37">
      <formula>OR($AB$8&gt;0,$AB$8&lt;0)</formula>
    </cfRule>
  </conditionalFormatting>
  <conditionalFormatting sqref="AI9:AK9">
    <cfRule type="expression" dxfId="111" priority="36">
      <formula>OR($AB$9&gt;0,$AB$9&lt;0)</formula>
    </cfRule>
  </conditionalFormatting>
  <conditionalFormatting sqref="AI10:AK10">
    <cfRule type="expression" dxfId="110" priority="35">
      <formula>OR($AB$10&gt;0,$AB$10&lt;0)</formula>
    </cfRule>
  </conditionalFormatting>
  <conditionalFormatting sqref="AI11:AK11">
    <cfRule type="expression" dxfId="109" priority="34">
      <formula>OR($AB$11&gt;0,$AB$11&lt;0)</formula>
    </cfRule>
  </conditionalFormatting>
  <conditionalFormatting sqref="AI12:AK12">
    <cfRule type="expression" dxfId="108" priority="33">
      <formula>OR($AB$12&gt;0,$AB$12&lt;0)</formula>
    </cfRule>
  </conditionalFormatting>
  <conditionalFormatting sqref="AI13:AK13">
    <cfRule type="expression" dxfId="107" priority="32">
      <formula>OR($AB$13&gt;0,$AB$13&lt;0)</formula>
    </cfRule>
  </conditionalFormatting>
  <conditionalFormatting sqref="AI14:AK14">
    <cfRule type="expression" dxfId="106" priority="31">
      <formula>OR($AB$14&gt;0,$AB$14&lt;0)</formula>
    </cfRule>
  </conditionalFormatting>
  <conditionalFormatting sqref="AI15:AK15">
    <cfRule type="expression" dxfId="105" priority="30">
      <formula>OR($AB$15&gt;0,$AB$15&lt;0)</formula>
    </cfRule>
  </conditionalFormatting>
  <conditionalFormatting sqref="AI16:AK16">
    <cfRule type="expression" dxfId="104" priority="29">
      <formula>OR($AB$16&gt;0,$AB$16&lt;0)</formula>
    </cfRule>
  </conditionalFormatting>
  <conditionalFormatting sqref="AI17:AK17">
    <cfRule type="expression" dxfId="103" priority="28">
      <formula>OR($AB$17&gt;0,$AB$17&lt;0)</formula>
    </cfRule>
  </conditionalFormatting>
  <conditionalFormatting sqref="AI18:AK18">
    <cfRule type="expression" dxfId="102" priority="27">
      <formula>OR($AB$18&gt;0,$AB$18&lt;0)</formula>
    </cfRule>
  </conditionalFormatting>
  <conditionalFormatting sqref="AI19:AK19">
    <cfRule type="expression" dxfId="101" priority="26">
      <formula>OR($AB$19&gt;0,$AB$19&lt;0)</formula>
    </cfRule>
  </conditionalFormatting>
  <conditionalFormatting sqref="AI20:AK20">
    <cfRule type="expression" dxfId="100" priority="25">
      <formula>OR($AB$20&gt;0,$AB$20&lt;0)</formula>
    </cfRule>
  </conditionalFormatting>
  <conditionalFormatting sqref="AI21:AK21">
    <cfRule type="expression" dxfId="99" priority="24">
      <formula>OR($AB$21&gt;0,$AB$21&lt;0)</formula>
    </cfRule>
  </conditionalFormatting>
  <conditionalFormatting sqref="AI22:AK22">
    <cfRule type="expression" dxfId="98" priority="23">
      <formula>OR($AB$22&gt;0,$AB$22&lt;0)</formula>
    </cfRule>
  </conditionalFormatting>
  <conditionalFormatting sqref="AI23:AK23">
    <cfRule type="expression" dxfId="97" priority="22">
      <formula>OR($AB$23&gt;0,$AB$23&lt;0)</formula>
    </cfRule>
  </conditionalFormatting>
  <conditionalFormatting sqref="AI24:AK24">
    <cfRule type="expression" dxfId="96" priority="21">
      <formula>OR($AB$24&gt;0,$AB$24&lt;0)</formula>
    </cfRule>
  </conditionalFormatting>
  <conditionalFormatting sqref="AI25:AK25">
    <cfRule type="expression" dxfId="95" priority="20">
      <formula>OR($AB$25&gt;0,$AB$25&lt;0)</formula>
    </cfRule>
  </conditionalFormatting>
  <conditionalFormatting sqref="AI26:AK26">
    <cfRule type="expression" dxfId="94" priority="19">
      <formula>OR($AB$26&gt;0,$AB$26&lt;0)</formula>
    </cfRule>
  </conditionalFormatting>
  <conditionalFormatting sqref="AI27:AK27">
    <cfRule type="expression" dxfId="93" priority="18">
      <formula>OR($AB$27&gt;0,$AB$27&lt;0)</formula>
    </cfRule>
  </conditionalFormatting>
  <conditionalFormatting sqref="AI28:AK28">
    <cfRule type="expression" dxfId="92" priority="17">
      <formula>OR($AB$28&gt;0,$AB$28&lt;0)</formula>
    </cfRule>
  </conditionalFormatting>
  <conditionalFormatting sqref="AI29:AK29">
    <cfRule type="expression" dxfId="91" priority="16">
      <formula>OR($AB$29&gt;0,$AB$29&lt;0)</formula>
    </cfRule>
  </conditionalFormatting>
  <conditionalFormatting sqref="AI30:AK30">
    <cfRule type="expression" dxfId="90" priority="15">
      <formula>OR($AB$30&gt;0,$AB$30&lt;0)</formula>
    </cfRule>
  </conditionalFormatting>
  <conditionalFormatting sqref="AI31:AK31">
    <cfRule type="expression" dxfId="89" priority="14">
      <formula>OR($AB$31&gt;0,$AB$31&lt;0)</formula>
    </cfRule>
  </conditionalFormatting>
  <conditionalFormatting sqref="AI32:AK32">
    <cfRule type="expression" dxfId="88" priority="13">
      <formula>OR($AB$32&gt;0,$AB$32&lt;0)</formula>
    </cfRule>
  </conditionalFormatting>
  <conditionalFormatting sqref="AI33:AK33">
    <cfRule type="expression" dxfId="87" priority="7">
      <formula>OR($AB$33&gt;0,$AB$33&lt;0)</formula>
    </cfRule>
  </conditionalFormatting>
  <conditionalFormatting sqref="AI34:AK34">
    <cfRule type="expression" dxfId="86" priority="6">
      <formula>OR($AB$34&gt;0,$AB$34&lt;0)</formula>
    </cfRule>
  </conditionalFormatting>
  <conditionalFormatting sqref="AI35:AK35">
    <cfRule type="expression" dxfId="85" priority="12">
      <formula>OR($AB$35&gt;0,$AB$35&lt;0)</formula>
    </cfRule>
  </conditionalFormatting>
  <conditionalFormatting sqref="AI36:AK36">
    <cfRule type="expression" dxfId="84" priority="11">
      <formula>OR($AB$36&gt;0,$AB$36&lt;0)</formula>
    </cfRule>
  </conditionalFormatting>
  <conditionalFormatting sqref="AI37:AK37">
    <cfRule type="expression" dxfId="83" priority="10">
      <formula>OR($AB$37&gt;0,$AB$37&lt;0)</formula>
    </cfRule>
  </conditionalFormatting>
  <conditionalFormatting sqref="AI38:AK38">
    <cfRule type="expression" dxfId="82" priority="5">
      <formula>OR($AB$38&gt;0,$AB$38&lt;0)</formula>
    </cfRule>
  </conditionalFormatting>
  <conditionalFormatting sqref="AI39:AK39">
    <cfRule type="expression" dxfId="81" priority="4">
      <formula>OR($AB$39&gt;0,$AB$39&lt;0)</formula>
    </cfRule>
  </conditionalFormatting>
  <conditionalFormatting sqref="AI40:AK40">
    <cfRule type="expression" dxfId="80" priority="9">
      <formula>OR($AB$40&gt;0,$AB$40&lt;0)</formula>
    </cfRule>
  </conditionalFormatting>
  <dataValidations count="2">
    <dataValidation type="list" allowBlank="1" showInputMessage="1" showErrorMessage="1" sqref="AI4:AK40" xr:uid="{FE704D43-703C-4CF1-B3DC-9C6A19279D0B}">
      <formula1>"10%,軽減8%,'0%"</formula1>
    </dataValidation>
    <dataValidation allowBlank="1" showInputMessage="1" showErrorMessage="1" promptTitle="税率の入力" prompt="金額を入力したら_x000a_必ず税率を選択_x000a_して下さい。" sqref="T4:W4" xr:uid="{C804D2B0-7B6D-47F5-9FF4-869AD2638A02}"/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739B-5C92-4B6C-8F4A-8D11BAC0ED7F}">
  <sheetPr>
    <tabColor indexed="44"/>
  </sheetPr>
  <dimension ref="A1:EE53"/>
  <sheetViews>
    <sheetView showGridLines="0" showZeros="0" zoomScale="90" zoomScaleNormal="90" workbookViewId="0">
      <selection activeCell="B1" sqref="B1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/>
      <c r="C4" s="136" t="s">
        <v>26</v>
      </c>
      <c r="D4" s="190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8"/>
      <c r="T4" s="289"/>
      <c r="U4" s="290"/>
      <c r="V4" s="290"/>
      <c r="W4" s="291"/>
      <c r="X4" s="292"/>
      <c r="Y4" s="293"/>
      <c r="Z4" s="293"/>
      <c r="AA4" s="294"/>
      <c r="AB4" s="435">
        <f>IF(T4*X4&lt;0,TRUNC(T4*X4-0.5),TRUNC(T4*X4+0.5))</f>
        <v>0</v>
      </c>
      <c r="AC4" s="436"/>
      <c r="AD4" s="436"/>
      <c r="AE4" s="436"/>
      <c r="AF4" s="436"/>
      <c r="AG4" s="436"/>
      <c r="AH4" s="436"/>
      <c r="AI4" s="298"/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0</v>
      </c>
      <c r="AV4" s="140" t="str">
        <f>$C4</f>
        <v>/</v>
      </c>
      <c r="AW4" s="182">
        <f>$D4</f>
        <v>0</v>
      </c>
      <c r="AX4" s="439">
        <f>$E4</f>
        <v>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0</v>
      </c>
      <c r="BN4" s="443"/>
      <c r="BO4" s="443"/>
      <c r="BP4" s="444"/>
      <c r="BQ4" s="445">
        <f t="shared" ref="BQ4:BQ41" si="1">$X4</f>
        <v>0</v>
      </c>
      <c r="BR4" s="446"/>
      <c r="BS4" s="446"/>
      <c r="BT4" s="447"/>
      <c r="BU4" s="448">
        <f t="shared" ref="BU4:BU41" si="2">$AB4</f>
        <v>0</v>
      </c>
      <c r="BV4" s="449"/>
      <c r="BW4" s="449"/>
      <c r="BX4" s="449"/>
      <c r="BY4" s="449"/>
      <c r="BZ4" s="449"/>
      <c r="CA4" s="450"/>
      <c r="CB4" s="451">
        <f>$AI4</f>
        <v>0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0</v>
      </c>
      <c r="CO4" s="140" t="str">
        <f>$C4</f>
        <v>/</v>
      </c>
      <c r="CP4" s="182">
        <f>$D4</f>
        <v>0</v>
      </c>
      <c r="CQ4" s="439">
        <f>$E4</f>
        <v>0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0</v>
      </c>
      <c r="DG4" s="443"/>
      <c r="DH4" s="443"/>
      <c r="DI4" s="444"/>
      <c r="DJ4" s="445">
        <f t="shared" ref="DJ4:DJ41" si="5">$X4</f>
        <v>0</v>
      </c>
      <c r="DK4" s="446"/>
      <c r="DL4" s="446"/>
      <c r="DM4" s="447"/>
      <c r="DN4" s="448">
        <f t="shared" ref="DN4:DN41" si="6">$AB4</f>
        <v>0</v>
      </c>
      <c r="DO4" s="449"/>
      <c r="DP4" s="449"/>
      <c r="DQ4" s="449"/>
      <c r="DR4" s="449"/>
      <c r="DS4" s="449"/>
      <c r="DT4" s="450"/>
      <c r="DU4" s="451">
        <f>$AI4</f>
        <v>0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/>
      <c r="C5" s="136" t="s">
        <v>26</v>
      </c>
      <c r="D5" s="190"/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/>
      <c r="U5" s="324"/>
      <c r="V5" s="324"/>
      <c r="W5" s="325"/>
      <c r="X5" s="326"/>
      <c r="Y5" s="327"/>
      <c r="Z5" s="327"/>
      <c r="AA5" s="328"/>
      <c r="AB5" s="435">
        <f>IF(T5*X5&lt;0,TRUNC(T5*X5-0.5),TRUNC(T5*X5+0.5))</f>
        <v>0</v>
      </c>
      <c r="AC5" s="436"/>
      <c r="AD5" s="436"/>
      <c r="AE5" s="436"/>
      <c r="AF5" s="436"/>
      <c r="AG5" s="436"/>
      <c r="AH5" s="436"/>
      <c r="AI5" s="332"/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0</v>
      </c>
      <c r="AV5" s="142" t="str">
        <f t="shared" ref="AV5:AV40" si="9">$C5</f>
        <v>/</v>
      </c>
      <c r="AW5" s="183">
        <f t="shared" ref="AW5:AW40" si="10">$D5</f>
        <v>0</v>
      </c>
      <c r="AX5" s="337">
        <f t="shared" ref="AX5:AX40" si="11">$E5</f>
        <v>0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0</v>
      </c>
      <c r="BN5" s="455"/>
      <c r="BO5" s="455"/>
      <c r="BP5" s="456"/>
      <c r="BQ5" s="457">
        <f t="shared" si="1"/>
        <v>0</v>
      </c>
      <c r="BR5" s="458"/>
      <c r="BS5" s="458"/>
      <c r="BT5" s="459"/>
      <c r="BU5" s="460">
        <f t="shared" si="2"/>
        <v>0</v>
      </c>
      <c r="BV5" s="461"/>
      <c r="BW5" s="461"/>
      <c r="BX5" s="461"/>
      <c r="BY5" s="461"/>
      <c r="BZ5" s="461"/>
      <c r="CA5" s="462"/>
      <c r="CB5" s="349">
        <f>$AI5</f>
        <v>0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0</v>
      </c>
      <c r="CO5" s="142" t="str">
        <f t="shared" ref="CO5:CO40" si="13">$C5</f>
        <v>/</v>
      </c>
      <c r="CP5" s="183">
        <f t="shared" ref="CP5:CP40" si="14">$D5</f>
        <v>0</v>
      </c>
      <c r="CQ5" s="337">
        <f t="shared" ref="CQ5:CQ40" si="15">$E5</f>
        <v>0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0</v>
      </c>
      <c r="DG5" s="455"/>
      <c r="DH5" s="455"/>
      <c r="DI5" s="456"/>
      <c r="DJ5" s="457">
        <f t="shared" si="5"/>
        <v>0</v>
      </c>
      <c r="DK5" s="458"/>
      <c r="DL5" s="458"/>
      <c r="DM5" s="459"/>
      <c r="DN5" s="460">
        <f t="shared" si="6"/>
        <v>0</v>
      </c>
      <c r="DO5" s="461"/>
      <c r="DP5" s="461"/>
      <c r="DQ5" s="461"/>
      <c r="DR5" s="461"/>
      <c r="DS5" s="461"/>
      <c r="DT5" s="462"/>
      <c r="DU5" s="349">
        <f>$AI5</f>
        <v>0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/>
      <c r="C6" s="136" t="s">
        <v>26</v>
      </c>
      <c r="D6" s="190"/>
      <c r="E6" s="32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/>
      <c r="U6" s="324"/>
      <c r="V6" s="324"/>
      <c r="W6" s="325"/>
      <c r="X6" s="326"/>
      <c r="Y6" s="327"/>
      <c r="Z6" s="327"/>
      <c r="AA6" s="328"/>
      <c r="AB6" s="435">
        <f t="shared" ref="AB6:AB24" si="16">IF(T6*X6&lt;0,TRUNC(T6*X6-0.5),TRUNC(T6*X6+0.5))</f>
        <v>0</v>
      </c>
      <c r="AC6" s="436"/>
      <c r="AD6" s="436"/>
      <c r="AE6" s="436"/>
      <c r="AF6" s="436"/>
      <c r="AG6" s="436"/>
      <c r="AH6" s="436"/>
      <c r="AI6" s="332"/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0</v>
      </c>
      <c r="AV6" s="142" t="str">
        <f t="shared" si="9"/>
        <v>/</v>
      </c>
      <c r="AW6" s="183">
        <f t="shared" si="10"/>
        <v>0</v>
      </c>
      <c r="AX6" s="337">
        <f t="shared" si="11"/>
        <v>0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0</v>
      </c>
      <c r="BN6" s="455"/>
      <c r="BO6" s="455"/>
      <c r="BP6" s="456"/>
      <c r="BQ6" s="457">
        <f t="shared" si="1"/>
        <v>0</v>
      </c>
      <c r="BR6" s="458"/>
      <c r="BS6" s="458"/>
      <c r="BT6" s="459"/>
      <c r="BU6" s="460">
        <f t="shared" si="2"/>
        <v>0</v>
      </c>
      <c r="BV6" s="461"/>
      <c r="BW6" s="461"/>
      <c r="BX6" s="461"/>
      <c r="BY6" s="461"/>
      <c r="BZ6" s="461"/>
      <c r="CA6" s="462"/>
      <c r="CB6" s="349">
        <f t="shared" ref="CB6:CB40" si="17">$AI6</f>
        <v>0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0</v>
      </c>
      <c r="CO6" s="142" t="str">
        <f t="shared" si="13"/>
        <v>/</v>
      </c>
      <c r="CP6" s="183">
        <f t="shared" si="14"/>
        <v>0</v>
      </c>
      <c r="CQ6" s="337">
        <f t="shared" si="15"/>
        <v>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0</v>
      </c>
      <c r="DG6" s="455"/>
      <c r="DH6" s="455"/>
      <c r="DI6" s="456"/>
      <c r="DJ6" s="457">
        <f t="shared" si="5"/>
        <v>0</v>
      </c>
      <c r="DK6" s="458"/>
      <c r="DL6" s="458"/>
      <c r="DM6" s="459"/>
      <c r="DN6" s="460">
        <f t="shared" si="6"/>
        <v>0</v>
      </c>
      <c r="DO6" s="461"/>
      <c r="DP6" s="461"/>
      <c r="DQ6" s="461"/>
      <c r="DR6" s="461"/>
      <c r="DS6" s="461"/>
      <c r="DT6" s="462"/>
      <c r="DU6" s="349">
        <f t="shared" ref="DU6:DU40" si="18">$AI6</f>
        <v>0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/>
      <c r="C7" s="136" t="s">
        <v>26</v>
      </c>
      <c r="D7" s="19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/>
      <c r="U7" s="324"/>
      <c r="V7" s="324"/>
      <c r="W7" s="325"/>
      <c r="X7" s="326"/>
      <c r="Y7" s="327"/>
      <c r="Z7" s="327"/>
      <c r="AA7" s="328"/>
      <c r="AB7" s="435">
        <f t="shared" si="16"/>
        <v>0</v>
      </c>
      <c r="AC7" s="436"/>
      <c r="AD7" s="436"/>
      <c r="AE7" s="436"/>
      <c r="AF7" s="436"/>
      <c r="AG7" s="436"/>
      <c r="AH7" s="436"/>
      <c r="AI7" s="332"/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0</v>
      </c>
      <c r="AV7" s="142" t="str">
        <f t="shared" si="9"/>
        <v>/</v>
      </c>
      <c r="AW7" s="183">
        <f t="shared" si="10"/>
        <v>0</v>
      </c>
      <c r="AX7" s="337">
        <f t="shared" si="11"/>
        <v>0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0</v>
      </c>
      <c r="BN7" s="455"/>
      <c r="BO7" s="455"/>
      <c r="BP7" s="456"/>
      <c r="BQ7" s="457">
        <f t="shared" si="1"/>
        <v>0</v>
      </c>
      <c r="BR7" s="458"/>
      <c r="BS7" s="458"/>
      <c r="BT7" s="459"/>
      <c r="BU7" s="460">
        <f t="shared" si="2"/>
        <v>0</v>
      </c>
      <c r="BV7" s="461"/>
      <c r="BW7" s="461"/>
      <c r="BX7" s="461"/>
      <c r="BY7" s="461"/>
      <c r="BZ7" s="461"/>
      <c r="CA7" s="462"/>
      <c r="CB7" s="349">
        <f t="shared" si="17"/>
        <v>0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0</v>
      </c>
      <c r="CO7" s="142" t="str">
        <f t="shared" si="13"/>
        <v>/</v>
      </c>
      <c r="CP7" s="183">
        <f t="shared" si="14"/>
        <v>0</v>
      </c>
      <c r="CQ7" s="337">
        <f t="shared" si="15"/>
        <v>0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0</v>
      </c>
      <c r="DG7" s="455"/>
      <c r="DH7" s="455"/>
      <c r="DI7" s="456"/>
      <c r="DJ7" s="457">
        <f t="shared" si="5"/>
        <v>0</v>
      </c>
      <c r="DK7" s="458"/>
      <c r="DL7" s="458"/>
      <c r="DM7" s="459"/>
      <c r="DN7" s="460">
        <f t="shared" si="6"/>
        <v>0</v>
      </c>
      <c r="DO7" s="461"/>
      <c r="DP7" s="461"/>
      <c r="DQ7" s="461"/>
      <c r="DR7" s="461"/>
      <c r="DS7" s="461"/>
      <c r="DT7" s="462"/>
      <c r="DU7" s="349">
        <f t="shared" si="18"/>
        <v>0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/>
      <c r="C8" s="136" t="s">
        <v>26</v>
      </c>
      <c r="D8" s="19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/>
      <c r="U8" s="324"/>
      <c r="V8" s="324"/>
      <c r="W8" s="325"/>
      <c r="X8" s="326"/>
      <c r="Y8" s="327"/>
      <c r="Z8" s="327"/>
      <c r="AA8" s="328"/>
      <c r="AB8" s="435">
        <f t="shared" si="16"/>
        <v>0</v>
      </c>
      <c r="AC8" s="436"/>
      <c r="AD8" s="436"/>
      <c r="AE8" s="436"/>
      <c r="AF8" s="436"/>
      <c r="AG8" s="436"/>
      <c r="AH8" s="436"/>
      <c r="AI8" s="332"/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0</v>
      </c>
      <c r="AV8" s="142" t="str">
        <f t="shared" si="9"/>
        <v>/</v>
      </c>
      <c r="AW8" s="183">
        <f t="shared" si="10"/>
        <v>0</v>
      </c>
      <c r="AX8" s="337">
        <f t="shared" si="11"/>
        <v>0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0</v>
      </c>
      <c r="BN8" s="455"/>
      <c r="BO8" s="455"/>
      <c r="BP8" s="456"/>
      <c r="BQ8" s="457">
        <f t="shared" si="1"/>
        <v>0</v>
      </c>
      <c r="BR8" s="458"/>
      <c r="BS8" s="458"/>
      <c r="BT8" s="459"/>
      <c r="BU8" s="460">
        <f t="shared" si="2"/>
        <v>0</v>
      </c>
      <c r="BV8" s="461"/>
      <c r="BW8" s="461"/>
      <c r="BX8" s="461"/>
      <c r="BY8" s="461"/>
      <c r="BZ8" s="461"/>
      <c r="CA8" s="462"/>
      <c r="CB8" s="349">
        <f t="shared" si="17"/>
        <v>0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0</v>
      </c>
      <c r="CO8" s="142" t="str">
        <f t="shared" si="13"/>
        <v>/</v>
      </c>
      <c r="CP8" s="183">
        <f t="shared" si="14"/>
        <v>0</v>
      </c>
      <c r="CQ8" s="337">
        <f t="shared" si="15"/>
        <v>0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0</v>
      </c>
      <c r="DG8" s="455"/>
      <c r="DH8" s="455"/>
      <c r="DI8" s="456"/>
      <c r="DJ8" s="457">
        <f t="shared" si="5"/>
        <v>0</v>
      </c>
      <c r="DK8" s="458"/>
      <c r="DL8" s="458"/>
      <c r="DM8" s="459"/>
      <c r="DN8" s="460">
        <f t="shared" si="6"/>
        <v>0</v>
      </c>
      <c r="DO8" s="461"/>
      <c r="DP8" s="461"/>
      <c r="DQ8" s="461"/>
      <c r="DR8" s="461"/>
      <c r="DS8" s="461"/>
      <c r="DT8" s="462"/>
      <c r="DU8" s="349">
        <f t="shared" si="18"/>
        <v>0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si="16"/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6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6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6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6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6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9" si="19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19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19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19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19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19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19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si="19"/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si="19"/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19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19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19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 t="shared" si="11"/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 t="shared" si="15"/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si="19"/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si="11"/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338">
        <f t="shared" si="3"/>
        <v>0</v>
      </c>
      <c r="CF38" s="338"/>
      <c r="CG38" s="338"/>
      <c r="CH38" s="338"/>
      <c r="CI38" s="338"/>
      <c r="CJ38" s="338"/>
      <c r="CK38" s="339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si="15"/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338">
        <f t="shared" si="7"/>
        <v>0</v>
      </c>
      <c r="DY38" s="338"/>
      <c r="DZ38" s="338"/>
      <c r="EA38" s="338"/>
      <c r="EB38" s="338"/>
      <c r="EC38" s="338"/>
      <c r="ED38" s="339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19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>$E39</f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338">
        <f t="shared" si="3"/>
        <v>0</v>
      </c>
      <c r="CF39" s="338"/>
      <c r="CG39" s="338"/>
      <c r="CH39" s="338"/>
      <c r="CI39" s="338"/>
      <c r="CJ39" s="338"/>
      <c r="CK39" s="339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>$E39</f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338">
        <f t="shared" si="7"/>
        <v>0</v>
      </c>
      <c r="DY39" s="338"/>
      <c r="DZ39" s="338"/>
      <c r="EA39" s="338"/>
      <c r="EB39" s="338"/>
      <c r="EC39" s="338"/>
      <c r="ED39" s="339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502">
        <f>IF(T40*X40&lt;0,TRUNC(T40*X40-0.5),TRUNC(T40*X40+0.5))</f>
        <v>0</v>
      </c>
      <c r="AC40" s="503"/>
      <c r="AD40" s="503"/>
      <c r="AE40" s="503"/>
      <c r="AF40" s="503"/>
      <c r="AG40" s="503"/>
      <c r="AH40" s="503"/>
      <c r="AI40" s="332"/>
      <c r="AJ40" s="333"/>
      <c r="AK40" s="334"/>
      <c r="AL40" s="504"/>
      <c r="AM40" s="504"/>
      <c r="AN40" s="504"/>
      <c r="AO40" s="504"/>
      <c r="AP40" s="504"/>
      <c r="AQ40" s="504"/>
      <c r="AR40" s="505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93">
        <f t="shared" si="0"/>
        <v>0</v>
      </c>
      <c r="BN40" s="494"/>
      <c r="BO40" s="494"/>
      <c r="BP40" s="495"/>
      <c r="BQ40" s="496">
        <f t="shared" si="1"/>
        <v>0</v>
      </c>
      <c r="BR40" s="497"/>
      <c r="BS40" s="497"/>
      <c r="BT40" s="498"/>
      <c r="BU40" s="499">
        <f t="shared" si="2"/>
        <v>0</v>
      </c>
      <c r="BV40" s="500"/>
      <c r="BW40" s="500"/>
      <c r="BX40" s="500"/>
      <c r="BY40" s="500"/>
      <c r="BZ40" s="500"/>
      <c r="CA40" s="501"/>
      <c r="CB40" s="349">
        <f t="shared" si="17"/>
        <v>0</v>
      </c>
      <c r="CC40" s="350"/>
      <c r="CD40" s="351"/>
      <c r="CE40" s="384">
        <f t="shared" si="3"/>
        <v>0</v>
      </c>
      <c r="CF40" s="384"/>
      <c r="CG40" s="384"/>
      <c r="CH40" s="384"/>
      <c r="CI40" s="384"/>
      <c r="CJ40" s="384"/>
      <c r="CK40" s="385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93">
        <f t="shared" si="4"/>
        <v>0</v>
      </c>
      <c r="DG40" s="494"/>
      <c r="DH40" s="494"/>
      <c r="DI40" s="495"/>
      <c r="DJ40" s="496">
        <f t="shared" si="5"/>
        <v>0</v>
      </c>
      <c r="DK40" s="497"/>
      <c r="DL40" s="497"/>
      <c r="DM40" s="498"/>
      <c r="DN40" s="499">
        <f t="shared" si="6"/>
        <v>0</v>
      </c>
      <c r="DO40" s="500"/>
      <c r="DP40" s="500"/>
      <c r="DQ40" s="500"/>
      <c r="DR40" s="500"/>
      <c r="DS40" s="500"/>
      <c r="DT40" s="501"/>
      <c r="DU40" s="349">
        <f t="shared" si="18"/>
        <v>0</v>
      </c>
      <c r="DV40" s="350"/>
      <c r="DW40" s="351"/>
      <c r="DX40" s="384">
        <f t="shared" si="7"/>
        <v>0</v>
      </c>
      <c r="DY40" s="384"/>
      <c r="DZ40" s="384"/>
      <c r="EA40" s="384"/>
      <c r="EB40" s="384"/>
      <c r="EC40" s="384"/>
      <c r="ED40" s="385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0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79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0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0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0</v>
      </c>
      <c r="AC53" s="491"/>
      <c r="AD53" s="491"/>
      <c r="AE53" s="491"/>
      <c r="AF53" s="491"/>
      <c r="AG53" s="491"/>
      <c r="AH53" s="491"/>
    </row>
  </sheetData>
  <mergeCells count="732">
    <mergeCell ref="R53:W53"/>
    <mergeCell ref="X53:AA53"/>
    <mergeCell ref="AB53:AH53"/>
    <mergeCell ref="R51:W51"/>
    <mergeCell ref="X51:AA51"/>
    <mergeCell ref="AB51:AH51"/>
    <mergeCell ref="R52:W52"/>
    <mergeCell ref="X52:AA52"/>
    <mergeCell ref="AB52:AH52"/>
    <mergeCell ref="B47:C47"/>
    <mergeCell ref="D47:AQ47"/>
    <mergeCell ref="AU47:AV47"/>
    <mergeCell ref="AW47:CJ47"/>
    <mergeCell ref="CN47:CO47"/>
    <mergeCell ref="CP47:EC47"/>
    <mergeCell ref="B46:C46"/>
    <mergeCell ref="D46:AQ46"/>
    <mergeCell ref="AU46:AV46"/>
    <mergeCell ref="AW46:CJ46"/>
    <mergeCell ref="CN46:CO46"/>
    <mergeCell ref="CP46:EC46"/>
    <mergeCell ref="B45:C45"/>
    <mergeCell ref="D45:AQ45"/>
    <mergeCell ref="AU45:AV45"/>
    <mergeCell ref="AW45:CJ45"/>
    <mergeCell ref="CN45:CO45"/>
    <mergeCell ref="CP45:EC45"/>
    <mergeCell ref="DX41:ED41"/>
    <mergeCell ref="B44:C44"/>
    <mergeCell ref="D44:AQ44"/>
    <mergeCell ref="AU44:AV44"/>
    <mergeCell ref="AW44:CJ44"/>
    <mergeCell ref="CN44:CO44"/>
    <mergeCell ref="CP44:EC44"/>
    <mergeCell ref="BU41:CA41"/>
    <mergeCell ref="CB41:CD41"/>
    <mergeCell ref="CE41:CK41"/>
    <mergeCell ref="DJ41:DM41"/>
    <mergeCell ref="DN41:DT41"/>
    <mergeCell ref="DU41:DW41"/>
    <mergeCell ref="X41:AA41"/>
    <mergeCell ref="AB41:AH41"/>
    <mergeCell ref="AI41:AK41"/>
    <mergeCell ref="AL41:AR41"/>
    <mergeCell ref="BQ41:BT41"/>
    <mergeCell ref="BM40:BP40"/>
    <mergeCell ref="BQ40:BT40"/>
    <mergeCell ref="BU40:CA40"/>
    <mergeCell ref="CB40:CD40"/>
    <mergeCell ref="DX39:ED39"/>
    <mergeCell ref="E40:S40"/>
    <mergeCell ref="T40:W40"/>
    <mergeCell ref="X40:AA40"/>
    <mergeCell ref="AB40:AH40"/>
    <mergeCell ref="AI40:AK40"/>
    <mergeCell ref="AL40:AR40"/>
    <mergeCell ref="AX40:BL40"/>
    <mergeCell ref="BU39:CA39"/>
    <mergeCell ref="CB39:CD39"/>
    <mergeCell ref="CE39:CK39"/>
    <mergeCell ref="CQ39:DE39"/>
    <mergeCell ref="DF39:DI39"/>
    <mergeCell ref="DJ39:DM39"/>
    <mergeCell ref="DF40:DI40"/>
    <mergeCell ref="DJ40:DM40"/>
    <mergeCell ref="DN40:DT40"/>
    <mergeCell ref="DU40:DW40"/>
    <mergeCell ref="DX40:ED40"/>
    <mergeCell ref="CE40:CK40"/>
    <mergeCell ref="CQ40:DE40"/>
    <mergeCell ref="DX38:ED38"/>
    <mergeCell ref="E39:S39"/>
    <mergeCell ref="T39:W39"/>
    <mergeCell ref="X39:AA39"/>
    <mergeCell ref="AB39:AH39"/>
    <mergeCell ref="AI39:AK39"/>
    <mergeCell ref="AL39:AR39"/>
    <mergeCell ref="AX39:BL39"/>
    <mergeCell ref="BM39:BP39"/>
    <mergeCell ref="BQ39:BT39"/>
    <mergeCell ref="CE38:CK38"/>
    <mergeCell ref="CQ38:DE38"/>
    <mergeCell ref="DF38:DI38"/>
    <mergeCell ref="DJ38:DM38"/>
    <mergeCell ref="DN38:DT38"/>
    <mergeCell ref="DU38:DW38"/>
    <mergeCell ref="AL38:AR38"/>
    <mergeCell ref="AX38:BL38"/>
    <mergeCell ref="BM38:BP38"/>
    <mergeCell ref="BQ38:BT38"/>
    <mergeCell ref="BU38:CA38"/>
    <mergeCell ref="CB38:CD38"/>
    <mergeCell ref="DN39:DT39"/>
    <mergeCell ref="DU39:DW39"/>
    <mergeCell ref="E38:S38"/>
    <mergeCell ref="T38:W38"/>
    <mergeCell ref="X38:AA38"/>
    <mergeCell ref="AB38:AH38"/>
    <mergeCell ref="AI38:AK38"/>
    <mergeCell ref="BM37:BP37"/>
    <mergeCell ref="BQ37:BT37"/>
    <mergeCell ref="BU37:CA37"/>
    <mergeCell ref="CB37:CD37"/>
    <mergeCell ref="DX36:ED36"/>
    <mergeCell ref="E37:S37"/>
    <mergeCell ref="T37:W37"/>
    <mergeCell ref="X37:AA37"/>
    <mergeCell ref="AB37:AH37"/>
    <mergeCell ref="AI37:AK37"/>
    <mergeCell ref="AL37:AR37"/>
    <mergeCell ref="AX37:BL37"/>
    <mergeCell ref="BU36:CA36"/>
    <mergeCell ref="CB36:CD36"/>
    <mergeCell ref="CE36:CK36"/>
    <mergeCell ref="CQ36:DE36"/>
    <mergeCell ref="DF36:DI36"/>
    <mergeCell ref="DJ36:DM36"/>
    <mergeCell ref="DF37:DI37"/>
    <mergeCell ref="DJ37:DM37"/>
    <mergeCell ref="DN37:DT37"/>
    <mergeCell ref="DU37:DW37"/>
    <mergeCell ref="DX37:ED37"/>
    <mergeCell ref="CE37:CK37"/>
    <mergeCell ref="CQ37:DE37"/>
    <mergeCell ref="DX35:ED35"/>
    <mergeCell ref="E36:S36"/>
    <mergeCell ref="T36:W36"/>
    <mergeCell ref="X36:AA36"/>
    <mergeCell ref="AB36:AH36"/>
    <mergeCell ref="AI36:AK36"/>
    <mergeCell ref="AL36:AR36"/>
    <mergeCell ref="AX36:BL36"/>
    <mergeCell ref="BM36:BP36"/>
    <mergeCell ref="BQ36:BT36"/>
    <mergeCell ref="CE35:CK35"/>
    <mergeCell ref="CQ35:DE35"/>
    <mergeCell ref="DF35:DI35"/>
    <mergeCell ref="DJ35:DM35"/>
    <mergeCell ref="DN35:DT35"/>
    <mergeCell ref="DU35:DW35"/>
    <mergeCell ref="AL35:AR35"/>
    <mergeCell ref="AX35:BL35"/>
    <mergeCell ref="BM35:BP35"/>
    <mergeCell ref="BQ35:BT35"/>
    <mergeCell ref="BU35:CA35"/>
    <mergeCell ref="CB35:CD35"/>
    <mergeCell ref="DN36:DT36"/>
    <mergeCell ref="DU36:DW36"/>
    <mergeCell ref="E35:S35"/>
    <mergeCell ref="T35:W35"/>
    <mergeCell ref="X35:AA35"/>
    <mergeCell ref="AB35:AH35"/>
    <mergeCell ref="AI35:AK35"/>
    <mergeCell ref="BM34:BP34"/>
    <mergeCell ref="BQ34:BT34"/>
    <mergeCell ref="BU34:CA34"/>
    <mergeCell ref="CB34:CD34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U33:CA33"/>
    <mergeCell ref="CB33:CD33"/>
    <mergeCell ref="CE33:CK33"/>
    <mergeCell ref="CQ33:DE33"/>
    <mergeCell ref="DF33:DI33"/>
    <mergeCell ref="DJ33:DM33"/>
    <mergeCell ref="DF34:DI34"/>
    <mergeCell ref="DJ34:DM34"/>
    <mergeCell ref="DN34:DT34"/>
    <mergeCell ref="DU34:DW34"/>
    <mergeCell ref="DX34:ED34"/>
    <mergeCell ref="CE34:CK34"/>
    <mergeCell ref="CQ34:DE34"/>
    <mergeCell ref="DX32:ED32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CE32:CK32"/>
    <mergeCell ref="CQ32:DE32"/>
    <mergeCell ref="DF32:DI32"/>
    <mergeCell ref="DJ32:DM32"/>
    <mergeCell ref="DN32:DT32"/>
    <mergeCell ref="DU32:DW32"/>
    <mergeCell ref="AL32:AR32"/>
    <mergeCell ref="AX32:BL32"/>
    <mergeCell ref="BM32:BP32"/>
    <mergeCell ref="BQ32:BT32"/>
    <mergeCell ref="BU32:CA32"/>
    <mergeCell ref="CB32:CD32"/>
    <mergeCell ref="DN33:DT33"/>
    <mergeCell ref="DU33:DW33"/>
    <mergeCell ref="E32:S32"/>
    <mergeCell ref="T32:W32"/>
    <mergeCell ref="X32:AA32"/>
    <mergeCell ref="AB32:AH32"/>
    <mergeCell ref="AI32:AK32"/>
    <mergeCell ref="BM31:BP31"/>
    <mergeCell ref="BQ31:BT31"/>
    <mergeCell ref="BU31:CA31"/>
    <mergeCell ref="CB31:CD31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U30:CA30"/>
    <mergeCell ref="CB30:CD30"/>
    <mergeCell ref="CE30:CK30"/>
    <mergeCell ref="CQ30:DE30"/>
    <mergeCell ref="DF30:DI30"/>
    <mergeCell ref="DJ30:DM30"/>
    <mergeCell ref="DF31:DI31"/>
    <mergeCell ref="DJ31:DM31"/>
    <mergeCell ref="DN31:DT31"/>
    <mergeCell ref="DU31:DW31"/>
    <mergeCell ref="DX31:ED31"/>
    <mergeCell ref="CE31:CK31"/>
    <mergeCell ref="CQ31:DE31"/>
    <mergeCell ref="DX29:ED29"/>
    <mergeCell ref="E30:S30"/>
    <mergeCell ref="T30:W30"/>
    <mergeCell ref="X30:AA30"/>
    <mergeCell ref="AB30:AH30"/>
    <mergeCell ref="AI30:AK30"/>
    <mergeCell ref="AL30:AR30"/>
    <mergeCell ref="AX30:BL30"/>
    <mergeCell ref="BM30:BP30"/>
    <mergeCell ref="BQ30:BT30"/>
    <mergeCell ref="CE29:CK29"/>
    <mergeCell ref="CQ29:DE29"/>
    <mergeCell ref="DF29:DI29"/>
    <mergeCell ref="DJ29:DM29"/>
    <mergeCell ref="DN29:DT29"/>
    <mergeCell ref="DU29:DW29"/>
    <mergeCell ref="AL29:AR29"/>
    <mergeCell ref="AX29:BL29"/>
    <mergeCell ref="BM29:BP29"/>
    <mergeCell ref="BQ29:BT29"/>
    <mergeCell ref="BU29:CA29"/>
    <mergeCell ref="CB29:CD29"/>
    <mergeCell ref="DN30:DT30"/>
    <mergeCell ref="DU30:DW30"/>
    <mergeCell ref="E29:S29"/>
    <mergeCell ref="T29:W29"/>
    <mergeCell ref="X29:AA29"/>
    <mergeCell ref="AB29:AH29"/>
    <mergeCell ref="AI29:AK29"/>
    <mergeCell ref="BM28:BP28"/>
    <mergeCell ref="BQ28:BT28"/>
    <mergeCell ref="BU28:CA28"/>
    <mergeCell ref="CB28:CD28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U27:CA27"/>
    <mergeCell ref="CB27:CD27"/>
    <mergeCell ref="CE27:CK27"/>
    <mergeCell ref="CQ27:DE27"/>
    <mergeCell ref="DF27:DI27"/>
    <mergeCell ref="DJ27:DM27"/>
    <mergeCell ref="DF28:DI28"/>
    <mergeCell ref="DJ28:DM28"/>
    <mergeCell ref="DN28:DT28"/>
    <mergeCell ref="DU28:DW28"/>
    <mergeCell ref="DX28:ED28"/>
    <mergeCell ref="CE28:CK28"/>
    <mergeCell ref="CQ28:DE28"/>
    <mergeCell ref="DX26:ED26"/>
    <mergeCell ref="E27:S27"/>
    <mergeCell ref="T27:W27"/>
    <mergeCell ref="X27:AA27"/>
    <mergeCell ref="AB27:AH27"/>
    <mergeCell ref="AI27:AK27"/>
    <mergeCell ref="AL27:AR27"/>
    <mergeCell ref="AX27:BL27"/>
    <mergeCell ref="BM27:BP27"/>
    <mergeCell ref="BQ27:BT27"/>
    <mergeCell ref="CE26:CK26"/>
    <mergeCell ref="CQ26:DE26"/>
    <mergeCell ref="DF26:DI26"/>
    <mergeCell ref="DJ26:DM26"/>
    <mergeCell ref="DN26:DT26"/>
    <mergeCell ref="DU26:DW26"/>
    <mergeCell ref="AL26:AR26"/>
    <mergeCell ref="AX26:BL26"/>
    <mergeCell ref="BM26:BP26"/>
    <mergeCell ref="BQ26:BT26"/>
    <mergeCell ref="BU26:CA26"/>
    <mergeCell ref="CB26:CD26"/>
    <mergeCell ref="DN27:DT27"/>
    <mergeCell ref="DU27:DW27"/>
    <mergeCell ref="E26:S26"/>
    <mergeCell ref="T26:W26"/>
    <mergeCell ref="X26:AA26"/>
    <mergeCell ref="AB26:AH26"/>
    <mergeCell ref="AI26:AK26"/>
    <mergeCell ref="BM25:BP25"/>
    <mergeCell ref="BQ25:BT25"/>
    <mergeCell ref="BU25:CA25"/>
    <mergeCell ref="CB25:CD25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U24:CA24"/>
    <mergeCell ref="CB24:CD24"/>
    <mergeCell ref="CE24:CK24"/>
    <mergeCell ref="CQ24:DE24"/>
    <mergeCell ref="DF24:DI24"/>
    <mergeCell ref="DJ24:DM24"/>
    <mergeCell ref="DF25:DI25"/>
    <mergeCell ref="DJ25:DM25"/>
    <mergeCell ref="DN25:DT25"/>
    <mergeCell ref="DU25:DW25"/>
    <mergeCell ref="DX25:ED25"/>
    <mergeCell ref="CE25:CK25"/>
    <mergeCell ref="CQ25:DE25"/>
    <mergeCell ref="DX23:ED23"/>
    <mergeCell ref="E24:S24"/>
    <mergeCell ref="T24:W24"/>
    <mergeCell ref="X24:AA24"/>
    <mergeCell ref="AB24:AH24"/>
    <mergeCell ref="AI24:AK24"/>
    <mergeCell ref="AL24:AR24"/>
    <mergeCell ref="AX24:BL24"/>
    <mergeCell ref="BM24:BP24"/>
    <mergeCell ref="BQ24:BT24"/>
    <mergeCell ref="CE23:CK23"/>
    <mergeCell ref="CQ23:DE23"/>
    <mergeCell ref="DF23:DI23"/>
    <mergeCell ref="DJ23:DM23"/>
    <mergeCell ref="DN23:DT23"/>
    <mergeCell ref="DU23:DW23"/>
    <mergeCell ref="AL23:AR23"/>
    <mergeCell ref="AX23:BL23"/>
    <mergeCell ref="BM23:BP23"/>
    <mergeCell ref="BQ23:BT23"/>
    <mergeCell ref="BU23:CA23"/>
    <mergeCell ref="CB23:CD23"/>
    <mergeCell ref="DN24:DT24"/>
    <mergeCell ref="DU24:DW24"/>
    <mergeCell ref="E23:S23"/>
    <mergeCell ref="T23:W23"/>
    <mergeCell ref="X23:AA23"/>
    <mergeCell ref="AB23:AH23"/>
    <mergeCell ref="AI23:AK23"/>
    <mergeCell ref="BM22:BP22"/>
    <mergeCell ref="BQ22:BT22"/>
    <mergeCell ref="BU22:CA22"/>
    <mergeCell ref="CB22:CD22"/>
    <mergeCell ref="DX21:ED21"/>
    <mergeCell ref="E22:S22"/>
    <mergeCell ref="T22:W22"/>
    <mergeCell ref="X22:AA22"/>
    <mergeCell ref="AB22:AH22"/>
    <mergeCell ref="AI22:AK22"/>
    <mergeCell ref="AL22:AR22"/>
    <mergeCell ref="AX22:BL22"/>
    <mergeCell ref="BU21:CA21"/>
    <mergeCell ref="CB21:CD21"/>
    <mergeCell ref="CE21:CK21"/>
    <mergeCell ref="CQ21:DE21"/>
    <mergeCell ref="DF21:DI21"/>
    <mergeCell ref="DJ21:DM21"/>
    <mergeCell ref="DF22:DI22"/>
    <mergeCell ref="DJ22:DM22"/>
    <mergeCell ref="DN22:DT22"/>
    <mergeCell ref="DU22:DW22"/>
    <mergeCell ref="DX22:ED22"/>
    <mergeCell ref="CE22:CK22"/>
    <mergeCell ref="CQ22:DE22"/>
    <mergeCell ref="DX20:ED20"/>
    <mergeCell ref="E21:S21"/>
    <mergeCell ref="T21:W21"/>
    <mergeCell ref="X21:AA21"/>
    <mergeCell ref="AB21:AH21"/>
    <mergeCell ref="AI21:AK21"/>
    <mergeCell ref="AL21:AR21"/>
    <mergeCell ref="AX21:BL21"/>
    <mergeCell ref="BM21:BP21"/>
    <mergeCell ref="BQ21:BT21"/>
    <mergeCell ref="CE20:CK20"/>
    <mergeCell ref="CQ20:DE20"/>
    <mergeCell ref="DF20:DI20"/>
    <mergeCell ref="DJ20:DM20"/>
    <mergeCell ref="DN20:DT20"/>
    <mergeCell ref="DU20:DW20"/>
    <mergeCell ref="AL20:AR20"/>
    <mergeCell ref="AX20:BL20"/>
    <mergeCell ref="BM20:BP20"/>
    <mergeCell ref="BQ20:BT20"/>
    <mergeCell ref="BU20:CA20"/>
    <mergeCell ref="CB20:CD20"/>
    <mergeCell ref="DN21:DT21"/>
    <mergeCell ref="DU21:DW21"/>
    <mergeCell ref="E20:S20"/>
    <mergeCell ref="T20:W20"/>
    <mergeCell ref="X20:AA20"/>
    <mergeCell ref="AB20:AH20"/>
    <mergeCell ref="AI20:AK20"/>
    <mergeCell ref="BM19:BP19"/>
    <mergeCell ref="BQ19:BT19"/>
    <mergeCell ref="BU19:CA19"/>
    <mergeCell ref="CB19:CD19"/>
    <mergeCell ref="DX18:ED18"/>
    <mergeCell ref="E19:S19"/>
    <mergeCell ref="T19:W19"/>
    <mergeCell ref="X19:AA19"/>
    <mergeCell ref="AB19:AH19"/>
    <mergeCell ref="AI19:AK19"/>
    <mergeCell ref="AL19:AR19"/>
    <mergeCell ref="AX19:BL19"/>
    <mergeCell ref="BU18:CA18"/>
    <mergeCell ref="CB18:CD18"/>
    <mergeCell ref="CE18:CK18"/>
    <mergeCell ref="CQ18:DE18"/>
    <mergeCell ref="DF18:DI18"/>
    <mergeCell ref="DJ18:DM18"/>
    <mergeCell ref="DF19:DI19"/>
    <mergeCell ref="DJ19:DM19"/>
    <mergeCell ref="DN19:DT19"/>
    <mergeCell ref="DU19:DW19"/>
    <mergeCell ref="DX19:ED19"/>
    <mergeCell ref="CE19:CK19"/>
    <mergeCell ref="CQ19:DE19"/>
    <mergeCell ref="DX17:ED17"/>
    <mergeCell ref="E18:S18"/>
    <mergeCell ref="T18:W18"/>
    <mergeCell ref="X18:AA18"/>
    <mergeCell ref="AB18:AH18"/>
    <mergeCell ref="AI18:AK18"/>
    <mergeCell ref="AL18:AR18"/>
    <mergeCell ref="AX18:BL18"/>
    <mergeCell ref="BM18:BP18"/>
    <mergeCell ref="BQ18:BT18"/>
    <mergeCell ref="CE17:CK17"/>
    <mergeCell ref="CQ17:DE17"/>
    <mergeCell ref="DF17:DI17"/>
    <mergeCell ref="DJ17:DM17"/>
    <mergeCell ref="DN17:DT17"/>
    <mergeCell ref="DU17:DW17"/>
    <mergeCell ref="AL17:AR17"/>
    <mergeCell ref="AX17:BL17"/>
    <mergeCell ref="BM17:BP17"/>
    <mergeCell ref="BQ17:BT17"/>
    <mergeCell ref="BU17:CA17"/>
    <mergeCell ref="CB17:CD17"/>
    <mergeCell ref="DN18:DT18"/>
    <mergeCell ref="DU18:DW18"/>
    <mergeCell ref="E17:S17"/>
    <mergeCell ref="T17:W17"/>
    <mergeCell ref="X17:AA17"/>
    <mergeCell ref="AB17:AH17"/>
    <mergeCell ref="AI17:AK17"/>
    <mergeCell ref="BM16:BP16"/>
    <mergeCell ref="BQ16:BT16"/>
    <mergeCell ref="BU16:CA16"/>
    <mergeCell ref="CB16:CD16"/>
    <mergeCell ref="DX15:ED15"/>
    <mergeCell ref="E16:S16"/>
    <mergeCell ref="T16:W16"/>
    <mergeCell ref="X16:AA16"/>
    <mergeCell ref="AB16:AH16"/>
    <mergeCell ref="AI16:AK16"/>
    <mergeCell ref="AL16:AR16"/>
    <mergeCell ref="AX16:BL16"/>
    <mergeCell ref="BU15:CA15"/>
    <mergeCell ref="CB15:CD15"/>
    <mergeCell ref="CE15:CK15"/>
    <mergeCell ref="CQ15:DE15"/>
    <mergeCell ref="DF15:DI15"/>
    <mergeCell ref="DJ15:DM15"/>
    <mergeCell ref="DF16:DI16"/>
    <mergeCell ref="DJ16:DM16"/>
    <mergeCell ref="DN16:DT16"/>
    <mergeCell ref="DU16:DW16"/>
    <mergeCell ref="DX16:ED16"/>
    <mergeCell ref="CE16:CK16"/>
    <mergeCell ref="CQ16:DE16"/>
    <mergeCell ref="DX14:ED14"/>
    <mergeCell ref="E15:S15"/>
    <mergeCell ref="T15:W15"/>
    <mergeCell ref="X15:AA15"/>
    <mergeCell ref="AB15:AH15"/>
    <mergeCell ref="AI15:AK15"/>
    <mergeCell ref="AL15:AR15"/>
    <mergeCell ref="AX15:BL15"/>
    <mergeCell ref="BM15:BP15"/>
    <mergeCell ref="BQ15:BT15"/>
    <mergeCell ref="CE14:CK14"/>
    <mergeCell ref="CQ14:DE14"/>
    <mergeCell ref="DF14:DI14"/>
    <mergeCell ref="DJ14:DM14"/>
    <mergeCell ref="DN14:DT14"/>
    <mergeCell ref="DU14:DW14"/>
    <mergeCell ref="AL14:AR14"/>
    <mergeCell ref="AX14:BL14"/>
    <mergeCell ref="BM14:BP14"/>
    <mergeCell ref="BQ14:BT14"/>
    <mergeCell ref="BU14:CA14"/>
    <mergeCell ref="CB14:CD14"/>
    <mergeCell ref="DN15:DT15"/>
    <mergeCell ref="DU15:DW15"/>
    <mergeCell ref="E14:S14"/>
    <mergeCell ref="T14:W14"/>
    <mergeCell ref="X14:AA14"/>
    <mergeCell ref="AB14:AH14"/>
    <mergeCell ref="AI14:AK14"/>
    <mergeCell ref="BM13:BP13"/>
    <mergeCell ref="BQ13:BT13"/>
    <mergeCell ref="BU13:CA13"/>
    <mergeCell ref="CB13:CD13"/>
    <mergeCell ref="DU12:DW12"/>
    <mergeCell ref="DX12:ED12"/>
    <mergeCell ref="E13:S13"/>
    <mergeCell ref="T13:W13"/>
    <mergeCell ref="X13:AA13"/>
    <mergeCell ref="AB13:AH13"/>
    <mergeCell ref="AI13:AK13"/>
    <mergeCell ref="AL13:AR13"/>
    <mergeCell ref="AX13:BL13"/>
    <mergeCell ref="BU12:CA12"/>
    <mergeCell ref="CB12:CD12"/>
    <mergeCell ref="CE12:CK12"/>
    <mergeCell ref="CQ12:DE12"/>
    <mergeCell ref="DF12:DI12"/>
    <mergeCell ref="DJ12:DM12"/>
    <mergeCell ref="DF13:DI13"/>
    <mergeCell ref="DJ13:DM13"/>
    <mergeCell ref="DN13:DT13"/>
    <mergeCell ref="DU13:DW13"/>
    <mergeCell ref="DX13:ED13"/>
    <mergeCell ref="CE13:CK13"/>
    <mergeCell ref="CQ13:DE13"/>
    <mergeCell ref="CQ10:DE10"/>
    <mergeCell ref="DX11:ED11"/>
    <mergeCell ref="E12:S12"/>
    <mergeCell ref="T12:W12"/>
    <mergeCell ref="X12:AA12"/>
    <mergeCell ref="AB12:AH12"/>
    <mergeCell ref="AI12:AK12"/>
    <mergeCell ref="AL12:AR12"/>
    <mergeCell ref="AX12:BL12"/>
    <mergeCell ref="BM12:BP12"/>
    <mergeCell ref="BQ12:BT12"/>
    <mergeCell ref="CE11:CK11"/>
    <mergeCell ref="CQ11:DE11"/>
    <mergeCell ref="DF11:DI11"/>
    <mergeCell ref="DJ11:DM11"/>
    <mergeCell ref="DN11:DT11"/>
    <mergeCell ref="DU11:DW11"/>
    <mergeCell ref="AL11:AR11"/>
    <mergeCell ref="AX11:BL11"/>
    <mergeCell ref="BM11:BP11"/>
    <mergeCell ref="BQ11:BT11"/>
    <mergeCell ref="BU11:CA11"/>
    <mergeCell ref="CB11:CD11"/>
    <mergeCell ref="DN12:DT12"/>
    <mergeCell ref="E11:S11"/>
    <mergeCell ref="T11:W11"/>
    <mergeCell ref="X11:AA11"/>
    <mergeCell ref="AB11:AH11"/>
    <mergeCell ref="AI11:AK11"/>
    <mergeCell ref="BM10:BP10"/>
    <mergeCell ref="BQ10:BT10"/>
    <mergeCell ref="BU10:CA10"/>
    <mergeCell ref="CB10:CD10"/>
    <mergeCell ref="BU8:CA8"/>
    <mergeCell ref="CB8:CD8"/>
    <mergeCell ref="DN9:DT9"/>
    <mergeCell ref="DU9:DW9"/>
    <mergeCell ref="DX9:ED9"/>
    <mergeCell ref="E10:S10"/>
    <mergeCell ref="T10:W10"/>
    <mergeCell ref="X10:AA10"/>
    <mergeCell ref="AB10:AH10"/>
    <mergeCell ref="AI10:AK10"/>
    <mergeCell ref="AL10:AR10"/>
    <mergeCell ref="AX10:BL10"/>
    <mergeCell ref="BU9:CA9"/>
    <mergeCell ref="CB9:CD9"/>
    <mergeCell ref="CE9:CK9"/>
    <mergeCell ref="CQ9:DE9"/>
    <mergeCell ref="DF9:DI9"/>
    <mergeCell ref="DJ9:DM9"/>
    <mergeCell ref="DF10:DI10"/>
    <mergeCell ref="DJ10:DM10"/>
    <mergeCell ref="DN10:DT10"/>
    <mergeCell ref="DU10:DW10"/>
    <mergeCell ref="DX10:ED10"/>
    <mergeCell ref="CE10:CK10"/>
    <mergeCell ref="E9:S9"/>
    <mergeCell ref="T9:W9"/>
    <mergeCell ref="X9:AA9"/>
    <mergeCell ref="AB9:AH9"/>
    <mergeCell ref="AI9:AK9"/>
    <mergeCell ref="AL9:AR9"/>
    <mergeCell ref="AX9:BL9"/>
    <mergeCell ref="BM9:BP9"/>
    <mergeCell ref="BQ9:BT9"/>
    <mergeCell ref="DU7:DW7"/>
    <mergeCell ref="DX7:ED7"/>
    <mergeCell ref="E8:S8"/>
    <mergeCell ref="T8:W8"/>
    <mergeCell ref="X8:AA8"/>
    <mergeCell ref="AB8:AH8"/>
    <mergeCell ref="AI8:AK8"/>
    <mergeCell ref="BM7:BP7"/>
    <mergeCell ref="BQ7:BT7"/>
    <mergeCell ref="BU7:CA7"/>
    <mergeCell ref="CB7:CD7"/>
    <mergeCell ref="CE7:CK7"/>
    <mergeCell ref="CQ7:DE7"/>
    <mergeCell ref="DX8:ED8"/>
    <mergeCell ref="CE8:CK8"/>
    <mergeCell ref="CQ8:DE8"/>
    <mergeCell ref="DF8:DI8"/>
    <mergeCell ref="DJ8:DM8"/>
    <mergeCell ref="DN8:DT8"/>
    <mergeCell ref="DU8:DW8"/>
    <mergeCell ref="AL8:AR8"/>
    <mergeCell ref="AX8:BL8"/>
    <mergeCell ref="BM8:BP8"/>
    <mergeCell ref="BQ8:BT8"/>
    <mergeCell ref="AX5:BL5"/>
    <mergeCell ref="BM5:BP5"/>
    <mergeCell ref="BQ5:BT5"/>
    <mergeCell ref="BU5:CA5"/>
    <mergeCell ref="CB5:CD5"/>
    <mergeCell ref="DN6:DT6"/>
    <mergeCell ref="DU6:DW6"/>
    <mergeCell ref="DX6:ED6"/>
    <mergeCell ref="E7:S7"/>
    <mergeCell ref="T7:W7"/>
    <mergeCell ref="X7:AA7"/>
    <mergeCell ref="AB7:AH7"/>
    <mergeCell ref="AI7:AK7"/>
    <mergeCell ref="AL7:AR7"/>
    <mergeCell ref="AX7:BL7"/>
    <mergeCell ref="BU6:CA6"/>
    <mergeCell ref="CB6:CD6"/>
    <mergeCell ref="CE6:CK6"/>
    <mergeCell ref="CQ6:DE6"/>
    <mergeCell ref="DF6:DI6"/>
    <mergeCell ref="DJ6:DM6"/>
    <mergeCell ref="DF7:DI7"/>
    <mergeCell ref="DJ7:DM7"/>
    <mergeCell ref="DN7:DT7"/>
    <mergeCell ref="E6:S6"/>
    <mergeCell ref="T6:W6"/>
    <mergeCell ref="X6:AA6"/>
    <mergeCell ref="AB6:AH6"/>
    <mergeCell ref="AI6:AK6"/>
    <mergeCell ref="AL6:AR6"/>
    <mergeCell ref="AX6:BL6"/>
    <mergeCell ref="BM6:BP6"/>
    <mergeCell ref="BQ6:BT6"/>
    <mergeCell ref="DF4:DI4"/>
    <mergeCell ref="DJ4:DM4"/>
    <mergeCell ref="DN4:DT4"/>
    <mergeCell ref="DU4:DW4"/>
    <mergeCell ref="DX4:ED4"/>
    <mergeCell ref="E5:S5"/>
    <mergeCell ref="T5:W5"/>
    <mergeCell ref="X5:AA5"/>
    <mergeCell ref="AB5:AH5"/>
    <mergeCell ref="AI5:AK5"/>
    <mergeCell ref="BM4:BP4"/>
    <mergeCell ref="BQ4:BT4"/>
    <mergeCell ref="BU4:CA4"/>
    <mergeCell ref="CB4:CD4"/>
    <mergeCell ref="CE4:CK4"/>
    <mergeCell ref="CQ4:DE4"/>
    <mergeCell ref="DX5:ED5"/>
    <mergeCell ref="CE5:CK5"/>
    <mergeCell ref="CQ5:DE5"/>
    <mergeCell ref="DF5:DI5"/>
    <mergeCell ref="DJ5:DM5"/>
    <mergeCell ref="DN5:DT5"/>
    <mergeCell ref="DU5:DW5"/>
    <mergeCell ref="AL5:AR5"/>
    <mergeCell ref="E4:S4"/>
    <mergeCell ref="T4:W4"/>
    <mergeCell ref="X4:AA4"/>
    <mergeCell ref="AB4:AH4"/>
    <mergeCell ref="AI4:AK4"/>
    <mergeCell ref="AL4:AR4"/>
    <mergeCell ref="AX4:BL4"/>
    <mergeCell ref="CB3:CD3"/>
    <mergeCell ref="CE3:CK3"/>
    <mergeCell ref="AL3:AR3"/>
    <mergeCell ref="AU3:AW3"/>
    <mergeCell ref="AX3:BL3"/>
    <mergeCell ref="BM3:BP3"/>
    <mergeCell ref="BQ3:BT3"/>
    <mergeCell ref="BU3:CA3"/>
    <mergeCell ref="B3:D3"/>
    <mergeCell ref="E3:S3"/>
    <mergeCell ref="T3:W3"/>
    <mergeCell ref="X3:AA3"/>
    <mergeCell ref="AB3:AH3"/>
    <mergeCell ref="AI3:AK3"/>
    <mergeCell ref="DN3:DT3"/>
    <mergeCell ref="DU3:DW3"/>
    <mergeCell ref="DX3:ED3"/>
    <mergeCell ref="CN3:CP3"/>
    <mergeCell ref="CQ3:DE3"/>
    <mergeCell ref="DF3:DI3"/>
    <mergeCell ref="DJ3:DM3"/>
  </mergeCells>
  <phoneticPr fontId="2"/>
  <conditionalFormatting sqref="AI4:AK4">
    <cfRule type="expression" dxfId="79" priority="40">
      <formula>OR($AB$4&gt;0,$AB$4&lt;0)</formula>
    </cfRule>
  </conditionalFormatting>
  <conditionalFormatting sqref="AI4:AK40">
    <cfRule type="cellIs" dxfId="78" priority="2" operator="equal">
      <formula>"軽減8%"</formula>
    </cfRule>
    <cfRule type="cellIs" dxfId="77" priority="3" operator="equal">
      <formula>0.1</formula>
    </cfRule>
    <cfRule type="cellIs" dxfId="76" priority="1" operator="equal">
      <formula>"0%"</formula>
    </cfRule>
  </conditionalFormatting>
  <conditionalFormatting sqref="AI5:AK5">
    <cfRule type="expression" dxfId="75" priority="8">
      <formula>OR($AB$5&gt;0,$AB$5&lt;0)</formula>
    </cfRule>
  </conditionalFormatting>
  <conditionalFormatting sqref="AI6:AK6">
    <cfRule type="expression" dxfId="74" priority="39">
      <formula>OR($AB$6&gt;0,$AB$6&lt;0)</formula>
    </cfRule>
  </conditionalFormatting>
  <conditionalFormatting sqref="AI7:AK7">
    <cfRule type="expression" dxfId="73" priority="38">
      <formula>OR($AB$7&gt;0,$AB$7&lt;0)</formula>
    </cfRule>
  </conditionalFormatting>
  <conditionalFormatting sqref="AI8:AK8">
    <cfRule type="expression" dxfId="72" priority="37">
      <formula>OR($AB$8&gt;0,$AB$8&lt;0)</formula>
    </cfRule>
  </conditionalFormatting>
  <conditionalFormatting sqref="AI9:AK9">
    <cfRule type="expression" dxfId="71" priority="36">
      <formula>OR($AB$9&gt;0,$AB$9&lt;0)</formula>
    </cfRule>
  </conditionalFormatting>
  <conditionalFormatting sqref="AI10:AK10">
    <cfRule type="expression" dxfId="70" priority="35">
      <formula>OR($AB$10&gt;0,$AB$10&lt;0)</formula>
    </cfRule>
  </conditionalFormatting>
  <conditionalFormatting sqref="AI11:AK11">
    <cfRule type="expression" dxfId="69" priority="34">
      <formula>OR($AB$11&gt;0,$AB$11&lt;0)</formula>
    </cfRule>
  </conditionalFormatting>
  <conditionalFormatting sqref="AI12:AK12">
    <cfRule type="expression" dxfId="68" priority="33">
      <formula>OR($AB$12&gt;0,$AB$12&lt;0)</formula>
    </cfRule>
  </conditionalFormatting>
  <conditionalFormatting sqref="AI13:AK13">
    <cfRule type="expression" dxfId="67" priority="32">
      <formula>OR($AB$13&gt;0,$AB$13&lt;0)</formula>
    </cfRule>
  </conditionalFormatting>
  <conditionalFormatting sqref="AI14:AK14">
    <cfRule type="expression" dxfId="66" priority="31">
      <formula>OR($AB$14&gt;0,$AB$14&lt;0)</formula>
    </cfRule>
  </conditionalFormatting>
  <conditionalFormatting sqref="AI15:AK15">
    <cfRule type="expression" dxfId="65" priority="30">
      <formula>OR($AB$15&gt;0,$AB$15&lt;0)</formula>
    </cfRule>
  </conditionalFormatting>
  <conditionalFormatting sqref="AI16:AK16">
    <cfRule type="expression" dxfId="64" priority="29">
      <formula>OR($AB$16&gt;0,$AB$16&lt;0)</formula>
    </cfRule>
  </conditionalFormatting>
  <conditionalFormatting sqref="AI17:AK17">
    <cfRule type="expression" dxfId="63" priority="28">
      <formula>OR($AB$17&gt;0,$AB$17&lt;0)</formula>
    </cfRule>
  </conditionalFormatting>
  <conditionalFormatting sqref="AI18:AK18">
    <cfRule type="expression" dxfId="62" priority="27">
      <formula>OR($AB$18&gt;0,$AB$18&lt;0)</formula>
    </cfRule>
  </conditionalFormatting>
  <conditionalFormatting sqref="AI19:AK19">
    <cfRule type="expression" dxfId="61" priority="26">
      <formula>OR($AB$19&gt;0,$AB$19&lt;0)</formula>
    </cfRule>
  </conditionalFormatting>
  <conditionalFormatting sqref="AI20:AK20">
    <cfRule type="expression" dxfId="60" priority="25">
      <formula>OR($AB$20&gt;0,$AB$20&lt;0)</formula>
    </cfRule>
  </conditionalFormatting>
  <conditionalFormatting sqref="AI21:AK21">
    <cfRule type="expression" dxfId="59" priority="24">
      <formula>OR($AB$21&gt;0,$AB$21&lt;0)</formula>
    </cfRule>
  </conditionalFormatting>
  <conditionalFormatting sqref="AI22:AK22">
    <cfRule type="expression" dxfId="58" priority="23">
      <formula>OR($AB$22&gt;0,$AB$22&lt;0)</formula>
    </cfRule>
  </conditionalFormatting>
  <conditionalFormatting sqref="AI23:AK23">
    <cfRule type="expression" dxfId="57" priority="22">
      <formula>OR($AB$23&gt;0,$AB$23&lt;0)</formula>
    </cfRule>
  </conditionalFormatting>
  <conditionalFormatting sqref="AI24:AK24">
    <cfRule type="expression" dxfId="56" priority="21">
      <formula>OR($AB$24&gt;0,$AB$24&lt;0)</formula>
    </cfRule>
  </conditionalFormatting>
  <conditionalFormatting sqref="AI25:AK25">
    <cfRule type="expression" dxfId="55" priority="20">
      <formula>OR($AB$25&gt;0,$AB$25&lt;0)</formula>
    </cfRule>
  </conditionalFormatting>
  <conditionalFormatting sqref="AI26:AK26">
    <cfRule type="expression" dxfId="54" priority="19">
      <formula>OR($AB$26&gt;0,$AB$26&lt;0)</formula>
    </cfRule>
  </conditionalFormatting>
  <conditionalFormatting sqref="AI27:AK27">
    <cfRule type="expression" dxfId="53" priority="18">
      <formula>OR($AB$27&gt;0,$AB$27&lt;0)</formula>
    </cfRule>
  </conditionalFormatting>
  <conditionalFormatting sqref="AI28:AK28">
    <cfRule type="expression" dxfId="52" priority="17">
      <formula>OR($AB$28&gt;0,$AB$28&lt;0)</formula>
    </cfRule>
  </conditionalFormatting>
  <conditionalFormatting sqref="AI29:AK29">
    <cfRule type="expression" dxfId="51" priority="16">
      <formula>OR($AB$29&gt;0,$AB$29&lt;0)</formula>
    </cfRule>
  </conditionalFormatting>
  <conditionalFormatting sqref="AI30:AK30">
    <cfRule type="expression" dxfId="50" priority="15">
      <formula>OR($AB$30&gt;0,$AB$30&lt;0)</formula>
    </cfRule>
  </conditionalFormatting>
  <conditionalFormatting sqref="AI31:AK31">
    <cfRule type="expression" dxfId="49" priority="14">
      <formula>OR($AB$31&gt;0,$AB$31&lt;0)</formula>
    </cfRule>
  </conditionalFormatting>
  <conditionalFormatting sqref="AI32:AK32">
    <cfRule type="expression" dxfId="48" priority="13">
      <formula>OR($AB$32&gt;0,$AB$32&lt;0)</formula>
    </cfRule>
  </conditionalFormatting>
  <conditionalFormatting sqref="AI33:AK33">
    <cfRule type="expression" dxfId="47" priority="7">
      <formula>OR($AB$33&gt;0,$AB$33&lt;0)</formula>
    </cfRule>
  </conditionalFormatting>
  <conditionalFormatting sqref="AI34:AK34">
    <cfRule type="expression" dxfId="46" priority="6">
      <formula>OR($AB$34&gt;0,$AB$34&lt;0)</formula>
    </cfRule>
  </conditionalFormatting>
  <conditionalFormatting sqref="AI35:AK35">
    <cfRule type="expression" dxfId="45" priority="12">
      <formula>OR($AB$35&gt;0,$AB$35&lt;0)</formula>
    </cfRule>
  </conditionalFormatting>
  <conditionalFormatting sqref="AI36:AK36">
    <cfRule type="expression" dxfId="44" priority="11">
      <formula>OR($AB$36&gt;0,$AB$36&lt;0)</formula>
    </cfRule>
  </conditionalFormatting>
  <conditionalFormatting sqref="AI37:AK37">
    <cfRule type="expression" dxfId="43" priority="10">
      <formula>OR($AB$37&gt;0,$AB$37&lt;0)</formula>
    </cfRule>
  </conditionalFormatting>
  <conditionalFormatting sqref="AI38:AK38">
    <cfRule type="expression" dxfId="42" priority="5">
      <formula>OR($AB$38&gt;0,$AB$38&lt;0)</formula>
    </cfRule>
  </conditionalFormatting>
  <conditionalFormatting sqref="AI39:AK39">
    <cfRule type="expression" dxfId="41" priority="4">
      <formula>OR($AB$39&gt;0,$AB$39&lt;0)</formula>
    </cfRule>
  </conditionalFormatting>
  <conditionalFormatting sqref="AI40:AK40">
    <cfRule type="expression" dxfId="40" priority="9">
      <formula>OR($AB$40&gt;0,$AB$40&lt;0)</formula>
    </cfRule>
  </conditionalFormatting>
  <dataValidations count="2">
    <dataValidation allowBlank="1" showInputMessage="1" showErrorMessage="1" promptTitle="税率の入力" prompt="金額を入力したら_x000a_必ず税率を選択_x000a_して下さい。" sqref="T4:W4" xr:uid="{ECE6FEE1-D858-4764-9DBF-FCF908F3A0F9}"/>
    <dataValidation type="list" allowBlank="1" showInputMessage="1" showErrorMessage="1" sqref="AI4:AK40" xr:uid="{B87047E9-C678-4BF4-8309-78050A708090}">
      <formula1>"10%,軽減8%,'0%"</formula1>
    </dataValidation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1A2A-AC40-471F-AD36-664AB79113BC}">
  <sheetPr>
    <tabColor indexed="44"/>
  </sheetPr>
  <dimension ref="A1:EE53"/>
  <sheetViews>
    <sheetView showGridLines="0" showZeros="0" zoomScale="90" zoomScaleNormal="90" workbookViewId="0">
      <selection activeCell="C1" sqref="B1:C1"/>
    </sheetView>
  </sheetViews>
  <sheetFormatPr defaultColWidth="2.125" defaultRowHeight="19.5" customHeight="1" x14ac:dyDescent="0.2"/>
  <cols>
    <col min="1" max="1" width="2.25" style="76" customWidth="1"/>
    <col min="2" max="2" width="2.5" style="76" customWidth="1"/>
    <col min="3" max="3" width="1.5" style="76" customWidth="1"/>
    <col min="4" max="4" width="2.5" style="76" customWidth="1"/>
    <col min="5" max="6" width="2.125" style="76" customWidth="1"/>
    <col min="7" max="7" width="1.5" style="76" customWidth="1"/>
    <col min="8" max="18" width="2.125" style="76" customWidth="1"/>
    <col min="19" max="24" width="2.25" style="76" customWidth="1"/>
    <col min="25" max="28" width="2.125" style="76" customWidth="1"/>
    <col min="29" max="44" width="2.25" style="76" customWidth="1"/>
    <col min="45" max="45" width="0.75" style="76" customWidth="1"/>
    <col min="46" max="46" width="2.25" style="76" customWidth="1"/>
    <col min="47" max="47" width="2.5" style="76" customWidth="1"/>
    <col min="48" max="48" width="1.5" style="76" customWidth="1"/>
    <col min="49" max="49" width="2.5" style="76" customWidth="1"/>
    <col min="50" max="51" width="2.125" style="76" customWidth="1"/>
    <col min="52" max="52" width="1.5" style="76" customWidth="1"/>
    <col min="53" max="63" width="2.125" style="76" customWidth="1"/>
    <col min="64" max="69" width="2.25" style="76" customWidth="1"/>
    <col min="70" max="73" width="2.125" style="76" customWidth="1"/>
    <col min="74" max="89" width="2.25" style="76" customWidth="1"/>
    <col min="90" max="90" width="0.75" style="76" customWidth="1"/>
    <col min="91" max="91" width="2.25" style="76" customWidth="1"/>
    <col min="92" max="92" width="2.5" style="76" customWidth="1"/>
    <col min="93" max="93" width="1.5" style="76" customWidth="1"/>
    <col min="94" max="94" width="2.5" style="76" customWidth="1"/>
    <col min="95" max="96" width="2.125" style="76" customWidth="1"/>
    <col min="97" max="97" width="1.5" style="76" customWidth="1"/>
    <col min="98" max="108" width="2.125" style="76" customWidth="1"/>
    <col min="109" max="114" width="2.25" style="76" customWidth="1"/>
    <col min="115" max="118" width="2.125" style="76" customWidth="1"/>
    <col min="119" max="134" width="2.25" style="76" customWidth="1"/>
    <col min="135" max="135" width="0.75" style="9" customWidth="1"/>
    <col min="136" max="136" width="1.125" style="9" customWidth="1"/>
    <col min="137" max="16384" width="2.125" style="9"/>
  </cols>
  <sheetData>
    <row r="1" spans="1:135" s="7" customFormat="1" ht="18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85"/>
      <c r="AS1" s="51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>
        <f>AS1</f>
        <v>0</v>
      </c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1">
        <f>CL1</f>
        <v>0</v>
      </c>
    </row>
    <row r="2" spans="1:135" ht="13.5" customHeight="1" x14ac:dyDescent="0.2">
      <c r="B2" s="26"/>
      <c r="C2" s="26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AT2" s="74"/>
      <c r="AU2" s="28"/>
      <c r="AV2" s="28"/>
      <c r="AW2" s="29"/>
      <c r="AX2" s="29"/>
      <c r="AY2" s="29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28"/>
      <c r="CO2" s="28"/>
      <c r="CP2" s="29"/>
      <c r="CQ2" s="29"/>
      <c r="CR2" s="29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3"/>
    </row>
    <row r="3" spans="1:135" s="162" customFormat="1" ht="18" customHeight="1" x14ac:dyDescent="0.15">
      <c r="A3" s="159"/>
      <c r="B3" s="429" t="s">
        <v>15</v>
      </c>
      <c r="C3" s="430"/>
      <c r="D3" s="431"/>
      <c r="E3" s="429" t="s">
        <v>13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  <c r="T3" s="429" t="s">
        <v>19</v>
      </c>
      <c r="U3" s="430"/>
      <c r="V3" s="430"/>
      <c r="W3" s="431"/>
      <c r="X3" s="429" t="s">
        <v>20</v>
      </c>
      <c r="Y3" s="430"/>
      <c r="Z3" s="430"/>
      <c r="AA3" s="431"/>
      <c r="AB3" s="429" t="s">
        <v>21</v>
      </c>
      <c r="AC3" s="430"/>
      <c r="AD3" s="430"/>
      <c r="AE3" s="430"/>
      <c r="AF3" s="430"/>
      <c r="AG3" s="430"/>
      <c r="AH3" s="430"/>
      <c r="AI3" s="429" t="s">
        <v>55</v>
      </c>
      <c r="AJ3" s="430"/>
      <c r="AK3" s="431"/>
      <c r="AL3" s="430" t="s">
        <v>14</v>
      </c>
      <c r="AM3" s="430"/>
      <c r="AN3" s="430"/>
      <c r="AO3" s="430"/>
      <c r="AP3" s="430"/>
      <c r="AQ3" s="430"/>
      <c r="AR3" s="431"/>
      <c r="AS3" s="159"/>
      <c r="AT3" s="160"/>
      <c r="AU3" s="432" t="str">
        <f>$B$3</f>
        <v>月 日</v>
      </c>
      <c r="AV3" s="433"/>
      <c r="AW3" s="434"/>
      <c r="AX3" s="432" t="str">
        <f>$E$3</f>
        <v>工種名　又は　品目</v>
      </c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4"/>
      <c r="BM3" s="432" t="str">
        <f>$T$3</f>
        <v>数 量</v>
      </c>
      <c r="BN3" s="433"/>
      <c r="BO3" s="433"/>
      <c r="BP3" s="434"/>
      <c r="BQ3" s="432" t="str">
        <f>$X$3</f>
        <v>単 価</v>
      </c>
      <c r="BR3" s="433"/>
      <c r="BS3" s="433"/>
      <c r="BT3" s="434"/>
      <c r="BU3" s="432" t="str">
        <f>$AB$3</f>
        <v>金  額</v>
      </c>
      <c r="BV3" s="433"/>
      <c r="BW3" s="433"/>
      <c r="BX3" s="433"/>
      <c r="BY3" s="433"/>
      <c r="BZ3" s="433"/>
      <c r="CA3" s="434"/>
      <c r="CB3" s="429" t="s">
        <v>55</v>
      </c>
      <c r="CC3" s="430"/>
      <c r="CD3" s="431"/>
      <c r="CE3" s="433" t="str">
        <f>$AL$3</f>
        <v>備　考</v>
      </c>
      <c r="CF3" s="433"/>
      <c r="CG3" s="433"/>
      <c r="CH3" s="433"/>
      <c r="CI3" s="433"/>
      <c r="CJ3" s="433"/>
      <c r="CK3" s="434"/>
      <c r="CL3" s="160"/>
      <c r="CM3" s="160"/>
      <c r="CN3" s="432" t="str">
        <f>$B$3</f>
        <v>月 日</v>
      </c>
      <c r="CO3" s="433"/>
      <c r="CP3" s="434"/>
      <c r="CQ3" s="432" t="str">
        <f>$E$3</f>
        <v>工種名　又は　品目</v>
      </c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4"/>
      <c r="DF3" s="432" t="str">
        <f>$T$3</f>
        <v>数 量</v>
      </c>
      <c r="DG3" s="433"/>
      <c r="DH3" s="433"/>
      <c r="DI3" s="434"/>
      <c r="DJ3" s="432" t="str">
        <f>$X$3</f>
        <v>単 価</v>
      </c>
      <c r="DK3" s="433"/>
      <c r="DL3" s="433"/>
      <c r="DM3" s="434"/>
      <c r="DN3" s="432" t="str">
        <f>$AB$3</f>
        <v>金  額</v>
      </c>
      <c r="DO3" s="433"/>
      <c r="DP3" s="433"/>
      <c r="DQ3" s="433"/>
      <c r="DR3" s="433"/>
      <c r="DS3" s="433"/>
      <c r="DT3" s="434"/>
      <c r="DU3" s="429" t="s">
        <v>55</v>
      </c>
      <c r="DV3" s="430"/>
      <c r="DW3" s="431"/>
      <c r="DX3" s="433" t="str">
        <f>$AL$3</f>
        <v>備　考</v>
      </c>
      <c r="DY3" s="433"/>
      <c r="DZ3" s="433"/>
      <c r="EA3" s="433"/>
      <c r="EB3" s="433"/>
      <c r="EC3" s="433"/>
      <c r="ED3" s="434"/>
      <c r="EE3" s="161"/>
    </row>
    <row r="4" spans="1:135" s="168" customFormat="1" ht="18" customHeight="1" x14ac:dyDescent="0.2">
      <c r="A4" s="163"/>
      <c r="B4" s="135"/>
      <c r="C4" s="136" t="s">
        <v>26</v>
      </c>
      <c r="D4" s="190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8"/>
      <c r="T4" s="289"/>
      <c r="U4" s="290"/>
      <c r="V4" s="290"/>
      <c r="W4" s="291"/>
      <c r="X4" s="292"/>
      <c r="Y4" s="293"/>
      <c r="Z4" s="293"/>
      <c r="AA4" s="294"/>
      <c r="AB4" s="435">
        <f>IF(T4*X4&lt;0,TRUNC(T4*X4-0.5),TRUNC(T4*X4+0.5))</f>
        <v>0</v>
      </c>
      <c r="AC4" s="436"/>
      <c r="AD4" s="436"/>
      <c r="AE4" s="436"/>
      <c r="AF4" s="436"/>
      <c r="AG4" s="436"/>
      <c r="AH4" s="436"/>
      <c r="AI4" s="298"/>
      <c r="AJ4" s="299"/>
      <c r="AK4" s="300"/>
      <c r="AL4" s="437"/>
      <c r="AM4" s="437"/>
      <c r="AN4" s="437"/>
      <c r="AO4" s="437"/>
      <c r="AP4" s="437"/>
      <c r="AQ4" s="437"/>
      <c r="AR4" s="438"/>
      <c r="AS4" s="164"/>
      <c r="AT4" s="165"/>
      <c r="AU4" s="139">
        <f>$B4</f>
        <v>0</v>
      </c>
      <c r="AV4" s="140" t="str">
        <f>$C4</f>
        <v>/</v>
      </c>
      <c r="AW4" s="182">
        <f>$D4</f>
        <v>0</v>
      </c>
      <c r="AX4" s="439">
        <f>$E4</f>
        <v>0</v>
      </c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1"/>
      <c r="BM4" s="442">
        <f t="shared" ref="BM4:BM40" si="0">$T4</f>
        <v>0</v>
      </c>
      <c r="BN4" s="443"/>
      <c r="BO4" s="443"/>
      <c r="BP4" s="444"/>
      <c r="BQ4" s="445">
        <f t="shared" ref="BQ4:BQ41" si="1">$X4</f>
        <v>0</v>
      </c>
      <c r="BR4" s="446"/>
      <c r="BS4" s="446"/>
      <c r="BT4" s="447"/>
      <c r="BU4" s="448">
        <f t="shared" ref="BU4:BU41" si="2">$AB4</f>
        <v>0</v>
      </c>
      <c r="BV4" s="449"/>
      <c r="BW4" s="449"/>
      <c r="BX4" s="449"/>
      <c r="BY4" s="449"/>
      <c r="BZ4" s="449"/>
      <c r="CA4" s="450"/>
      <c r="CB4" s="451">
        <f>$AI4</f>
        <v>0</v>
      </c>
      <c r="CC4" s="452"/>
      <c r="CD4" s="453"/>
      <c r="CE4" s="304">
        <f t="shared" ref="CE4:CE40" si="3">$AL4</f>
        <v>0</v>
      </c>
      <c r="CF4" s="304"/>
      <c r="CG4" s="304"/>
      <c r="CH4" s="304"/>
      <c r="CI4" s="304"/>
      <c r="CJ4" s="304"/>
      <c r="CK4" s="305"/>
      <c r="CL4" s="166"/>
      <c r="CM4" s="165"/>
      <c r="CN4" s="139">
        <f>$B4</f>
        <v>0</v>
      </c>
      <c r="CO4" s="140" t="str">
        <f>$C4</f>
        <v>/</v>
      </c>
      <c r="CP4" s="182">
        <f>$D4</f>
        <v>0</v>
      </c>
      <c r="CQ4" s="439">
        <f>$E4</f>
        <v>0</v>
      </c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2">
        <f t="shared" ref="DF4:DF40" si="4">$T4</f>
        <v>0</v>
      </c>
      <c r="DG4" s="443"/>
      <c r="DH4" s="443"/>
      <c r="DI4" s="444"/>
      <c r="DJ4" s="445">
        <f t="shared" ref="DJ4:DJ41" si="5">$X4</f>
        <v>0</v>
      </c>
      <c r="DK4" s="446"/>
      <c r="DL4" s="446"/>
      <c r="DM4" s="447"/>
      <c r="DN4" s="448">
        <f t="shared" ref="DN4:DN41" si="6">$AB4</f>
        <v>0</v>
      </c>
      <c r="DO4" s="449"/>
      <c r="DP4" s="449"/>
      <c r="DQ4" s="449"/>
      <c r="DR4" s="449"/>
      <c r="DS4" s="449"/>
      <c r="DT4" s="450"/>
      <c r="DU4" s="451">
        <f>$AI4</f>
        <v>0</v>
      </c>
      <c r="DV4" s="452"/>
      <c r="DW4" s="453"/>
      <c r="DX4" s="304">
        <f t="shared" ref="DX4:DX40" si="7">$AL4</f>
        <v>0</v>
      </c>
      <c r="DY4" s="304"/>
      <c r="DZ4" s="304"/>
      <c r="EA4" s="304"/>
      <c r="EB4" s="304"/>
      <c r="EC4" s="304"/>
      <c r="ED4" s="305"/>
      <c r="EE4" s="167"/>
    </row>
    <row r="5" spans="1:135" s="168" customFormat="1" ht="18" customHeight="1" x14ac:dyDescent="0.2">
      <c r="A5" s="163"/>
      <c r="B5" s="135"/>
      <c r="C5" s="136" t="s">
        <v>26</v>
      </c>
      <c r="D5" s="190"/>
      <c r="E5" s="320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  <c r="T5" s="323"/>
      <c r="U5" s="324"/>
      <c r="V5" s="324"/>
      <c r="W5" s="325"/>
      <c r="X5" s="326"/>
      <c r="Y5" s="327"/>
      <c r="Z5" s="327"/>
      <c r="AA5" s="328"/>
      <c r="AB5" s="435">
        <f>IF(T5*X5&lt;0,TRUNC(T5*X5-0.5),TRUNC(T5*X5+0.5))</f>
        <v>0</v>
      </c>
      <c r="AC5" s="436"/>
      <c r="AD5" s="436"/>
      <c r="AE5" s="436"/>
      <c r="AF5" s="436"/>
      <c r="AG5" s="436"/>
      <c r="AH5" s="436"/>
      <c r="AI5" s="332"/>
      <c r="AJ5" s="333"/>
      <c r="AK5" s="334"/>
      <c r="AL5" s="463"/>
      <c r="AM5" s="463"/>
      <c r="AN5" s="463"/>
      <c r="AO5" s="463"/>
      <c r="AP5" s="463"/>
      <c r="AQ5" s="463"/>
      <c r="AR5" s="464"/>
      <c r="AS5" s="164"/>
      <c r="AT5" s="165"/>
      <c r="AU5" s="141">
        <f t="shared" ref="AU5:AU40" si="8">$B5</f>
        <v>0</v>
      </c>
      <c r="AV5" s="142" t="str">
        <f t="shared" ref="AV5:AV40" si="9">$C5</f>
        <v>/</v>
      </c>
      <c r="AW5" s="183">
        <f t="shared" ref="AW5:AW40" si="10">$D5</f>
        <v>0</v>
      </c>
      <c r="AX5" s="337">
        <f t="shared" ref="AX5:AX40" si="11">$E5</f>
        <v>0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9"/>
      <c r="BM5" s="454">
        <f t="shared" si="0"/>
        <v>0</v>
      </c>
      <c r="BN5" s="455"/>
      <c r="BO5" s="455"/>
      <c r="BP5" s="456"/>
      <c r="BQ5" s="457">
        <f t="shared" si="1"/>
        <v>0</v>
      </c>
      <c r="BR5" s="458"/>
      <c r="BS5" s="458"/>
      <c r="BT5" s="459"/>
      <c r="BU5" s="460">
        <f t="shared" si="2"/>
        <v>0</v>
      </c>
      <c r="BV5" s="461"/>
      <c r="BW5" s="461"/>
      <c r="BX5" s="461"/>
      <c r="BY5" s="461"/>
      <c r="BZ5" s="461"/>
      <c r="CA5" s="462"/>
      <c r="CB5" s="349">
        <f>$AI5</f>
        <v>0</v>
      </c>
      <c r="CC5" s="350"/>
      <c r="CD5" s="351"/>
      <c r="CE5" s="338">
        <f t="shared" si="3"/>
        <v>0</v>
      </c>
      <c r="CF5" s="338"/>
      <c r="CG5" s="338"/>
      <c r="CH5" s="338"/>
      <c r="CI5" s="338"/>
      <c r="CJ5" s="338"/>
      <c r="CK5" s="339"/>
      <c r="CL5" s="166"/>
      <c r="CM5" s="165"/>
      <c r="CN5" s="141">
        <f t="shared" ref="CN5:CN40" si="12">$B5</f>
        <v>0</v>
      </c>
      <c r="CO5" s="142" t="str">
        <f t="shared" ref="CO5:CO40" si="13">$C5</f>
        <v>/</v>
      </c>
      <c r="CP5" s="183">
        <f t="shared" ref="CP5:CP40" si="14">$D5</f>
        <v>0</v>
      </c>
      <c r="CQ5" s="337">
        <f t="shared" ref="CQ5:CQ40" si="15">$E5</f>
        <v>0</v>
      </c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  <c r="DF5" s="454">
        <f t="shared" si="4"/>
        <v>0</v>
      </c>
      <c r="DG5" s="455"/>
      <c r="DH5" s="455"/>
      <c r="DI5" s="456"/>
      <c r="DJ5" s="457">
        <f t="shared" si="5"/>
        <v>0</v>
      </c>
      <c r="DK5" s="458"/>
      <c r="DL5" s="458"/>
      <c r="DM5" s="459"/>
      <c r="DN5" s="460">
        <f t="shared" si="6"/>
        <v>0</v>
      </c>
      <c r="DO5" s="461"/>
      <c r="DP5" s="461"/>
      <c r="DQ5" s="461"/>
      <c r="DR5" s="461"/>
      <c r="DS5" s="461"/>
      <c r="DT5" s="462"/>
      <c r="DU5" s="349">
        <f>$AI5</f>
        <v>0</v>
      </c>
      <c r="DV5" s="350"/>
      <c r="DW5" s="351"/>
      <c r="DX5" s="338">
        <f t="shared" si="7"/>
        <v>0</v>
      </c>
      <c r="DY5" s="338"/>
      <c r="DZ5" s="338"/>
      <c r="EA5" s="338"/>
      <c r="EB5" s="338"/>
      <c r="EC5" s="338"/>
      <c r="ED5" s="339"/>
      <c r="EE5" s="167"/>
    </row>
    <row r="6" spans="1:135" s="168" customFormat="1" ht="18" customHeight="1" x14ac:dyDescent="0.2">
      <c r="A6" s="163"/>
      <c r="B6" s="135"/>
      <c r="C6" s="136" t="s">
        <v>26</v>
      </c>
      <c r="D6" s="190"/>
      <c r="E6" s="32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323"/>
      <c r="U6" s="324"/>
      <c r="V6" s="324"/>
      <c r="W6" s="325"/>
      <c r="X6" s="326"/>
      <c r="Y6" s="327"/>
      <c r="Z6" s="327"/>
      <c r="AA6" s="328"/>
      <c r="AB6" s="435">
        <f t="shared" ref="AB6:AB24" si="16">IF(T6*X6&lt;0,TRUNC(T6*X6-0.5),TRUNC(T6*X6+0.5))</f>
        <v>0</v>
      </c>
      <c r="AC6" s="436"/>
      <c r="AD6" s="436"/>
      <c r="AE6" s="436"/>
      <c r="AF6" s="436"/>
      <c r="AG6" s="436"/>
      <c r="AH6" s="436"/>
      <c r="AI6" s="332"/>
      <c r="AJ6" s="333"/>
      <c r="AK6" s="334"/>
      <c r="AL6" s="463"/>
      <c r="AM6" s="463"/>
      <c r="AN6" s="463"/>
      <c r="AO6" s="463"/>
      <c r="AP6" s="463"/>
      <c r="AQ6" s="463"/>
      <c r="AR6" s="464"/>
      <c r="AS6" s="164"/>
      <c r="AT6" s="165"/>
      <c r="AU6" s="141">
        <f t="shared" si="8"/>
        <v>0</v>
      </c>
      <c r="AV6" s="142" t="str">
        <f t="shared" si="9"/>
        <v>/</v>
      </c>
      <c r="AW6" s="183">
        <f t="shared" si="10"/>
        <v>0</v>
      </c>
      <c r="AX6" s="337">
        <f t="shared" si="11"/>
        <v>0</v>
      </c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9"/>
      <c r="BM6" s="454">
        <f t="shared" si="0"/>
        <v>0</v>
      </c>
      <c r="BN6" s="455"/>
      <c r="BO6" s="455"/>
      <c r="BP6" s="456"/>
      <c r="BQ6" s="457">
        <f t="shared" si="1"/>
        <v>0</v>
      </c>
      <c r="BR6" s="458"/>
      <c r="BS6" s="458"/>
      <c r="BT6" s="459"/>
      <c r="BU6" s="460">
        <f t="shared" si="2"/>
        <v>0</v>
      </c>
      <c r="BV6" s="461"/>
      <c r="BW6" s="461"/>
      <c r="BX6" s="461"/>
      <c r="BY6" s="461"/>
      <c r="BZ6" s="461"/>
      <c r="CA6" s="462"/>
      <c r="CB6" s="349">
        <f t="shared" ref="CB6:CB40" si="17">$AI6</f>
        <v>0</v>
      </c>
      <c r="CC6" s="350"/>
      <c r="CD6" s="351"/>
      <c r="CE6" s="338">
        <f t="shared" si="3"/>
        <v>0</v>
      </c>
      <c r="CF6" s="338"/>
      <c r="CG6" s="338"/>
      <c r="CH6" s="338"/>
      <c r="CI6" s="338"/>
      <c r="CJ6" s="338"/>
      <c r="CK6" s="339"/>
      <c r="CL6" s="166"/>
      <c r="CM6" s="165"/>
      <c r="CN6" s="141">
        <f t="shared" si="12"/>
        <v>0</v>
      </c>
      <c r="CO6" s="142" t="str">
        <f t="shared" si="13"/>
        <v>/</v>
      </c>
      <c r="CP6" s="183">
        <f t="shared" si="14"/>
        <v>0</v>
      </c>
      <c r="CQ6" s="337">
        <f t="shared" si="15"/>
        <v>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9"/>
      <c r="DF6" s="454">
        <f t="shared" si="4"/>
        <v>0</v>
      </c>
      <c r="DG6" s="455"/>
      <c r="DH6" s="455"/>
      <c r="DI6" s="456"/>
      <c r="DJ6" s="457">
        <f t="shared" si="5"/>
        <v>0</v>
      </c>
      <c r="DK6" s="458"/>
      <c r="DL6" s="458"/>
      <c r="DM6" s="459"/>
      <c r="DN6" s="460">
        <f t="shared" si="6"/>
        <v>0</v>
      </c>
      <c r="DO6" s="461"/>
      <c r="DP6" s="461"/>
      <c r="DQ6" s="461"/>
      <c r="DR6" s="461"/>
      <c r="DS6" s="461"/>
      <c r="DT6" s="462"/>
      <c r="DU6" s="349">
        <f t="shared" ref="DU6:DU40" si="18">$AI6</f>
        <v>0</v>
      </c>
      <c r="DV6" s="350"/>
      <c r="DW6" s="351"/>
      <c r="DX6" s="338">
        <f t="shared" si="7"/>
        <v>0</v>
      </c>
      <c r="DY6" s="338"/>
      <c r="DZ6" s="338"/>
      <c r="EA6" s="338"/>
      <c r="EB6" s="338"/>
      <c r="EC6" s="338"/>
      <c r="ED6" s="339"/>
      <c r="EE6" s="167"/>
    </row>
    <row r="7" spans="1:135" s="168" customFormat="1" ht="18" customHeight="1" x14ac:dyDescent="0.2">
      <c r="A7" s="163"/>
      <c r="B7" s="135"/>
      <c r="C7" s="136" t="s">
        <v>26</v>
      </c>
      <c r="D7" s="19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323"/>
      <c r="U7" s="324"/>
      <c r="V7" s="324"/>
      <c r="W7" s="325"/>
      <c r="X7" s="326"/>
      <c r="Y7" s="327"/>
      <c r="Z7" s="327"/>
      <c r="AA7" s="328"/>
      <c r="AB7" s="435">
        <f t="shared" si="16"/>
        <v>0</v>
      </c>
      <c r="AC7" s="436"/>
      <c r="AD7" s="436"/>
      <c r="AE7" s="436"/>
      <c r="AF7" s="436"/>
      <c r="AG7" s="436"/>
      <c r="AH7" s="436"/>
      <c r="AI7" s="332"/>
      <c r="AJ7" s="333"/>
      <c r="AK7" s="334"/>
      <c r="AL7" s="463"/>
      <c r="AM7" s="463"/>
      <c r="AN7" s="463"/>
      <c r="AO7" s="463"/>
      <c r="AP7" s="463"/>
      <c r="AQ7" s="463"/>
      <c r="AR7" s="464"/>
      <c r="AS7" s="164"/>
      <c r="AT7" s="165"/>
      <c r="AU7" s="141">
        <f t="shared" si="8"/>
        <v>0</v>
      </c>
      <c r="AV7" s="142" t="str">
        <f t="shared" si="9"/>
        <v>/</v>
      </c>
      <c r="AW7" s="183">
        <f t="shared" si="10"/>
        <v>0</v>
      </c>
      <c r="AX7" s="337">
        <f t="shared" si="11"/>
        <v>0</v>
      </c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9"/>
      <c r="BM7" s="454">
        <f t="shared" si="0"/>
        <v>0</v>
      </c>
      <c r="BN7" s="455"/>
      <c r="BO7" s="455"/>
      <c r="BP7" s="456"/>
      <c r="BQ7" s="457">
        <f t="shared" si="1"/>
        <v>0</v>
      </c>
      <c r="BR7" s="458"/>
      <c r="BS7" s="458"/>
      <c r="BT7" s="459"/>
      <c r="BU7" s="460">
        <f t="shared" si="2"/>
        <v>0</v>
      </c>
      <c r="BV7" s="461"/>
      <c r="BW7" s="461"/>
      <c r="BX7" s="461"/>
      <c r="BY7" s="461"/>
      <c r="BZ7" s="461"/>
      <c r="CA7" s="462"/>
      <c r="CB7" s="349">
        <f t="shared" si="17"/>
        <v>0</v>
      </c>
      <c r="CC7" s="350"/>
      <c r="CD7" s="351"/>
      <c r="CE7" s="338">
        <f t="shared" si="3"/>
        <v>0</v>
      </c>
      <c r="CF7" s="338"/>
      <c r="CG7" s="338"/>
      <c r="CH7" s="338"/>
      <c r="CI7" s="338"/>
      <c r="CJ7" s="338"/>
      <c r="CK7" s="339"/>
      <c r="CL7" s="166"/>
      <c r="CM7" s="165"/>
      <c r="CN7" s="141">
        <f t="shared" si="12"/>
        <v>0</v>
      </c>
      <c r="CO7" s="142" t="str">
        <f t="shared" si="13"/>
        <v>/</v>
      </c>
      <c r="CP7" s="183">
        <f t="shared" si="14"/>
        <v>0</v>
      </c>
      <c r="CQ7" s="337">
        <f t="shared" si="15"/>
        <v>0</v>
      </c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9"/>
      <c r="DF7" s="454">
        <f t="shared" si="4"/>
        <v>0</v>
      </c>
      <c r="DG7" s="455"/>
      <c r="DH7" s="455"/>
      <c r="DI7" s="456"/>
      <c r="DJ7" s="457">
        <f t="shared" si="5"/>
        <v>0</v>
      </c>
      <c r="DK7" s="458"/>
      <c r="DL7" s="458"/>
      <c r="DM7" s="459"/>
      <c r="DN7" s="460">
        <f t="shared" si="6"/>
        <v>0</v>
      </c>
      <c r="DO7" s="461"/>
      <c r="DP7" s="461"/>
      <c r="DQ7" s="461"/>
      <c r="DR7" s="461"/>
      <c r="DS7" s="461"/>
      <c r="DT7" s="462"/>
      <c r="DU7" s="349">
        <f t="shared" si="18"/>
        <v>0</v>
      </c>
      <c r="DV7" s="350"/>
      <c r="DW7" s="351"/>
      <c r="DX7" s="338">
        <f t="shared" si="7"/>
        <v>0</v>
      </c>
      <c r="DY7" s="338"/>
      <c r="DZ7" s="338"/>
      <c r="EA7" s="338"/>
      <c r="EB7" s="338"/>
      <c r="EC7" s="338"/>
      <c r="ED7" s="339"/>
      <c r="EE7" s="167"/>
    </row>
    <row r="8" spans="1:135" s="168" customFormat="1" ht="18" customHeight="1" x14ac:dyDescent="0.2">
      <c r="A8" s="163"/>
      <c r="B8" s="135"/>
      <c r="C8" s="136" t="s">
        <v>26</v>
      </c>
      <c r="D8" s="19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323"/>
      <c r="U8" s="324"/>
      <c r="V8" s="324"/>
      <c r="W8" s="325"/>
      <c r="X8" s="326"/>
      <c r="Y8" s="327"/>
      <c r="Z8" s="327"/>
      <c r="AA8" s="328"/>
      <c r="AB8" s="435">
        <f t="shared" si="16"/>
        <v>0</v>
      </c>
      <c r="AC8" s="436"/>
      <c r="AD8" s="436"/>
      <c r="AE8" s="436"/>
      <c r="AF8" s="436"/>
      <c r="AG8" s="436"/>
      <c r="AH8" s="436"/>
      <c r="AI8" s="332"/>
      <c r="AJ8" s="333"/>
      <c r="AK8" s="334"/>
      <c r="AL8" s="463"/>
      <c r="AM8" s="463"/>
      <c r="AN8" s="463"/>
      <c r="AO8" s="463"/>
      <c r="AP8" s="463"/>
      <c r="AQ8" s="463"/>
      <c r="AR8" s="464"/>
      <c r="AS8" s="164"/>
      <c r="AT8" s="165"/>
      <c r="AU8" s="141">
        <f t="shared" si="8"/>
        <v>0</v>
      </c>
      <c r="AV8" s="142" t="str">
        <f t="shared" si="9"/>
        <v>/</v>
      </c>
      <c r="AW8" s="183">
        <f t="shared" si="10"/>
        <v>0</v>
      </c>
      <c r="AX8" s="337">
        <f t="shared" si="11"/>
        <v>0</v>
      </c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9"/>
      <c r="BM8" s="454">
        <f t="shared" si="0"/>
        <v>0</v>
      </c>
      <c r="BN8" s="455"/>
      <c r="BO8" s="455"/>
      <c r="BP8" s="456"/>
      <c r="BQ8" s="457">
        <f t="shared" si="1"/>
        <v>0</v>
      </c>
      <c r="BR8" s="458"/>
      <c r="BS8" s="458"/>
      <c r="BT8" s="459"/>
      <c r="BU8" s="460">
        <f t="shared" si="2"/>
        <v>0</v>
      </c>
      <c r="BV8" s="461"/>
      <c r="BW8" s="461"/>
      <c r="BX8" s="461"/>
      <c r="BY8" s="461"/>
      <c r="BZ8" s="461"/>
      <c r="CA8" s="462"/>
      <c r="CB8" s="349">
        <f t="shared" si="17"/>
        <v>0</v>
      </c>
      <c r="CC8" s="350"/>
      <c r="CD8" s="351"/>
      <c r="CE8" s="338">
        <f t="shared" si="3"/>
        <v>0</v>
      </c>
      <c r="CF8" s="338"/>
      <c r="CG8" s="338"/>
      <c r="CH8" s="338"/>
      <c r="CI8" s="338"/>
      <c r="CJ8" s="338"/>
      <c r="CK8" s="339"/>
      <c r="CL8" s="166"/>
      <c r="CM8" s="165"/>
      <c r="CN8" s="141">
        <f t="shared" si="12"/>
        <v>0</v>
      </c>
      <c r="CO8" s="142" t="str">
        <f t="shared" si="13"/>
        <v>/</v>
      </c>
      <c r="CP8" s="183">
        <f t="shared" si="14"/>
        <v>0</v>
      </c>
      <c r="CQ8" s="337">
        <f t="shared" si="15"/>
        <v>0</v>
      </c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9"/>
      <c r="DF8" s="454">
        <f t="shared" si="4"/>
        <v>0</v>
      </c>
      <c r="DG8" s="455"/>
      <c r="DH8" s="455"/>
      <c r="DI8" s="456"/>
      <c r="DJ8" s="457">
        <f t="shared" si="5"/>
        <v>0</v>
      </c>
      <c r="DK8" s="458"/>
      <c r="DL8" s="458"/>
      <c r="DM8" s="459"/>
      <c r="DN8" s="460">
        <f t="shared" si="6"/>
        <v>0</v>
      </c>
      <c r="DO8" s="461"/>
      <c r="DP8" s="461"/>
      <c r="DQ8" s="461"/>
      <c r="DR8" s="461"/>
      <c r="DS8" s="461"/>
      <c r="DT8" s="462"/>
      <c r="DU8" s="349">
        <f t="shared" si="18"/>
        <v>0</v>
      </c>
      <c r="DV8" s="350"/>
      <c r="DW8" s="351"/>
      <c r="DX8" s="338">
        <f t="shared" si="7"/>
        <v>0</v>
      </c>
      <c r="DY8" s="338"/>
      <c r="DZ8" s="338"/>
      <c r="EA8" s="338"/>
      <c r="EB8" s="338"/>
      <c r="EC8" s="338"/>
      <c r="ED8" s="339"/>
      <c r="EE8" s="167"/>
    </row>
    <row r="9" spans="1:135" s="168" customFormat="1" ht="18" customHeight="1" x14ac:dyDescent="0.2">
      <c r="A9" s="163"/>
      <c r="B9" s="135"/>
      <c r="C9" s="136" t="s">
        <v>26</v>
      </c>
      <c r="D9" s="19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2"/>
      <c r="T9" s="323"/>
      <c r="U9" s="324"/>
      <c r="V9" s="324"/>
      <c r="W9" s="325"/>
      <c r="X9" s="326"/>
      <c r="Y9" s="327"/>
      <c r="Z9" s="327"/>
      <c r="AA9" s="328"/>
      <c r="AB9" s="435">
        <f t="shared" si="16"/>
        <v>0</v>
      </c>
      <c r="AC9" s="436"/>
      <c r="AD9" s="436"/>
      <c r="AE9" s="436"/>
      <c r="AF9" s="436"/>
      <c r="AG9" s="436"/>
      <c r="AH9" s="436"/>
      <c r="AI9" s="332"/>
      <c r="AJ9" s="333"/>
      <c r="AK9" s="334"/>
      <c r="AL9" s="463"/>
      <c r="AM9" s="463"/>
      <c r="AN9" s="463"/>
      <c r="AO9" s="463"/>
      <c r="AP9" s="463"/>
      <c r="AQ9" s="463"/>
      <c r="AR9" s="464"/>
      <c r="AS9" s="164"/>
      <c r="AT9" s="165"/>
      <c r="AU9" s="141">
        <f t="shared" si="8"/>
        <v>0</v>
      </c>
      <c r="AV9" s="142" t="str">
        <f t="shared" si="9"/>
        <v>/</v>
      </c>
      <c r="AW9" s="183">
        <f t="shared" si="10"/>
        <v>0</v>
      </c>
      <c r="AX9" s="337">
        <f t="shared" si="11"/>
        <v>0</v>
      </c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454">
        <f t="shared" si="0"/>
        <v>0</v>
      </c>
      <c r="BN9" s="455"/>
      <c r="BO9" s="455"/>
      <c r="BP9" s="456"/>
      <c r="BQ9" s="457">
        <f t="shared" si="1"/>
        <v>0</v>
      </c>
      <c r="BR9" s="458"/>
      <c r="BS9" s="458"/>
      <c r="BT9" s="459"/>
      <c r="BU9" s="460">
        <f t="shared" si="2"/>
        <v>0</v>
      </c>
      <c r="BV9" s="461"/>
      <c r="BW9" s="461"/>
      <c r="BX9" s="461"/>
      <c r="BY9" s="461"/>
      <c r="BZ9" s="461"/>
      <c r="CA9" s="462"/>
      <c r="CB9" s="349">
        <f t="shared" si="17"/>
        <v>0</v>
      </c>
      <c r="CC9" s="350"/>
      <c r="CD9" s="351"/>
      <c r="CE9" s="338">
        <f t="shared" si="3"/>
        <v>0</v>
      </c>
      <c r="CF9" s="338"/>
      <c r="CG9" s="338"/>
      <c r="CH9" s="338"/>
      <c r="CI9" s="338"/>
      <c r="CJ9" s="338"/>
      <c r="CK9" s="339"/>
      <c r="CL9" s="166"/>
      <c r="CM9" s="165"/>
      <c r="CN9" s="141">
        <f t="shared" si="12"/>
        <v>0</v>
      </c>
      <c r="CO9" s="142" t="str">
        <f t="shared" si="13"/>
        <v>/</v>
      </c>
      <c r="CP9" s="183">
        <f t="shared" si="14"/>
        <v>0</v>
      </c>
      <c r="CQ9" s="337">
        <f t="shared" si="15"/>
        <v>0</v>
      </c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9"/>
      <c r="DF9" s="454">
        <f t="shared" si="4"/>
        <v>0</v>
      </c>
      <c r="DG9" s="455"/>
      <c r="DH9" s="455"/>
      <c r="DI9" s="456"/>
      <c r="DJ9" s="457">
        <f t="shared" si="5"/>
        <v>0</v>
      </c>
      <c r="DK9" s="458"/>
      <c r="DL9" s="458"/>
      <c r="DM9" s="459"/>
      <c r="DN9" s="460">
        <f t="shared" si="6"/>
        <v>0</v>
      </c>
      <c r="DO9" s="461"/>
      <c r="DP9" s="461"/>
      <c r="DQ9" s="461"/>
      <c r="DR9" s="461"/>
      <c r="DS9" s="461"/>
      <c r="DT9" s="462"/>
      <c r="DU9" s="349">
        <f t="shared" si="18"/>
        <v>0</v>
      </c>
      <c r="DV9" s="350"/>
      <c r="DW9" s="351"/>
      <c r="DX9" s="338">
        <f t="shared" si="7"/>
        <v>0</v>
      </c>
      <c r="DY9" s="338"/>
      <c r="DZ9" s="338"/>
      <c r="EA9" s="338"/>
      <c r="EB9" s="338"/>
      <c r="EC9" s="338"/>
      <c r="ED9" s="339"/>
      <c r="EE9" s="167"/>
    </row>
    <row r="10" spans="1:135" s="168" customFormat="1" ht="18" customHeight="1" x14ac:dyDescent="0.2">
      <c r="A10" s="163"/>
      <c r="B10" s="135"/>
      <c r="C10" s="136" t="s">
        <v>26</v>
      </c>
      <c r="D10" s="19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2"/>
      <c r="T10" s="323"/>
      <c r="U10" s="324"/>
      <c r="V10" s="324"/>
      <c r="W10" s="325"/>
      <c r="X10" s="326"/>
      <c r="Y10" s="327"/>
      <c r="Z10" s="327"/>
      <c r="AA10" s="328"/>
      <c r="AB10" s="435">
        <f t="shared" si="16"/>
        <v>0</v>
      </c>
      <c r="AC10" s="436"/>
      <c r="AD10" s="436"/>
      <c r="AE10" s="436"/>
      <c r="AF10" s="436"/>
      <c r="AG10" s="436"/>
      <c r="AH10" s="436"/>
      <c r="AI10" s="332"/>
      <c r="AJ10" s="333"/>
      <c r="AK10" s="334"/>
      <c r="AL10" s="463"/>
      <c r="AM10" s="463"/>
      <c r="AN10" s="463"/>
      <c r="AO10" s="463"/>
      <c r="AP10" s="463"/>
      <c r="AQ10" s="463"/>
      <c r="AR10" s="464"/>
      <c r="AS10" s="164"/>
      <c r="AT10" s="165"/>
      <c r="AU10" s="141">
        <f t="shared" si="8"/>
        <v>0</v>
      </c>
      <c r="AV10" s="142" t="str">
        <f t="shared" si="9"/>
        <v>/</v>
      </c>
      <c r="AW10" s="183">
        <f t="shared" si="10"/>
        <v>0</v>
      </c>
      <c r="AX10" s="337">
        <f t="shared" si="11"/>
        <v>0</v>
      </c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9"/>
      <c r="BM10" s="454">
        <f t="shared" si="0"/>
        <v>0</v>
      </c>
      <c r="BN10" s="455"/>
      <c r="BO10" s="455"/>
      <c r="BP10" s="456"/>
      <c r="BQ10" s="457">
        <f t="shared" si="1"/>
        <v>0</v>
      </c>
      <c r="BR10" s="458"/>
      <c r="BS10" s="458"/>
      <c r="BT10" s="459"/>
      <c r="BU10" s="460">
        <f t="shared" si="2"/>
        <v>0</v>
      </c>
      <c r="BV10" s="461"/>
      <c r="BW10" s="461"/>
      <c r="BX10" s="461"/>
      <c r="BY10" s="461"/>
      <c r="BZ10" s="461"/>
      <c r="CA10" s="462"/>
      <c r="CB10" s="349">
        <f t="shared" si="17"/>
        <v>0</v>
      </c>
      <c r="CC10" s="350"/>
      <c r="CD10" s="351"/>
      <c r="CE10" s="338">
        <f t="shared" si="3"/>
        <v>0</v>
      </c>
      <c r="CF10" s="338"/>
      <c r="CG10" s="338"/>
      <c r="CH10" s="338"/>
      <c r="CI10" s="338"/>
      <c r="CJ10" s="338"/>
      <c r="CK10" s="339"/>
      <c r="CL10" s="166"/>
      <c r="CM10" s="165"/>
      <c r="CN10" s="141">
        <f t="shared" si="12"/>
        <v>0</v>
      </c>
      <c r="CO10" s="142" t="str">
        <f t="shared" si="13"/>
        <v>/</v>
      </c>
      <c r="CP10" s="183">
        <f t="shared" si="14"/>
        <v>0</v>
      </c>
      <c r="CQ10" s="337">
        <f t="shared" si="15"/>
        <v>0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9"/>
      <c r="DF10" s="454">
        <f t="shared" si="4"/>
        <v>0</v>
      </c>
      <c r="DG10" s="455"/>
      <c r="DH10" s="455"/>
      <c r="DI10" s="456"/>
      <c r="DJ10" s="457">
        <f t="shared" si="5"/>
        <v>0</v>
      </c>
      <c r="DK10" s="458"/>
      <c r="DL10" s="458"/>
      <c r="DM10" s="459"/>
      <c r="DN10" s="460">
        <f t="shared" si="6"/>
        <v>0</v>
      </c>
      <c r="DO10" s="461"/>
      <c r="DP10" s="461"/>
      <c r="DQ10" s="461"/>
      <c r="DR10" s="461"/>
      <c r="DS10" s="461"/>
      <c r="DT10" s="462"/>
      <c r="DU10" s="349">
        <f t="shared" si="18"/>
        <v>0</v>
      </c>
      <c r="DV10" s="350"/>
      <c r="DW10" s="351"/>
      <c r="DX10" s="338">
        <f t="shared" si="7"/>
        <v>0</v>
      </c>
      <c r="DY10" s="338"/>
      <c r="DZ10" s="338"/>
      <c r="EA10" s="338"/>
      <c r="EB10" s="338"/>
      <c r="EC10" s="338"/>
      <c r="ED10" s="339"/>
      <c r="EE10" s="167"/>
    </row>
    <row r="11" spans="1:135" s="168" customFormat="1" ht="18" customHeight="1" x14ac:dyDescent="0.2">
      <c r="A11" s="163"/>
      <c r="B11" s="135"/>
      <c r="C11" s="136" t="s">
        <v>26</v>
      </c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/>
      <c r="U11" s="324"/>
      <c r="V11" s="324"/>
      <c r="W11" s="325"/>
      <c r="X11" s="326"/>
      <c r="Y11" s="327"/>
      <c r="Z11" s="327"/>
      <c r="AA11" s="328"/>
      <c r="AB11" s="435">
        <f t="shared" si="16"/>
        <v>0</v>
      </c>
      <c r="AC11" s="436"/>
      <c r="AD11" s="436"/>
      <c r="AE11" s="436"/>
      <c r="AF11" s="436"/>
      <c r="AG11" s="436"/>
      <c r="AH11" s="436"/>
      <c r="AI11" s="332"/>
      <c r="AJ11" s="333"/>
      <c r="AK11" s="334"/>
      <c r="AL11" s="463"/>
      <c r="AM11" s="463"/>
      <c r="AN11" s="463"/>
      <c r="AO11" s="463"/>
      <c r="AP11" s="463"/>
      <c r="AQ11" s="463"/>
      <c r="AR11" s="464"/>
      <c r="AS11" s="164"/>
      <c r="AT11" s="165"/>
      <c r="AU11" s="141">
        <f t="shared" si="8"/>
        <v>0</v>
      </c>
      <c r="AV11" s="142" t="str">
        <f t="shared" si="9"/>
        <v>/</v>
      </c>
      <c r="AW11" s="183">
        <f t="shared" si="10"/>
        <v>0</v>
      </c>
      <c r="AX11" s="337">
        <f t="shared" si="11"/>
        <v>0</v>
      </c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9"/>
      <c r="BM11" s="454">
        <f t="shared" si="0"/>
        <v>0</v>
      </c>
      <c r="BN11" s="455"/>
      <c r="BO11" s="455"/>
      <c r="BP11" s="456"/>
      <c r="BQ11" s="457">
        <f t="shared" si="1"/>
        <v>0</v>
      </c>
      <c r="BR11" s="458"/>
      <c r="BS11" s="458"/>
      <c r="BT11" s="459"/>
      <c r="BU11" s="460">
        <f t="shared" si="2"/>
        <v>0</v>
      </c>
      <c r="BV11" s="461"/>
      <c r="BW11" s="461"/>
      <c r="BX11" s="461"/>
      <c r="BY11" s="461"/>
      <c r="BZ11" s="461"/>
      <c r="CA11" s="462"/>
      <c r="CB11" s="349">
        <f t="shared" si="17"/>
        <v>0</v>
      </c>
      <c r="CC11" s="350"/>
      <c r="CD11" s="351"/>
      <c r="CE11" s="338">
        <f t="shared" si="3"/>
        <v>0</v>
      </c>
      <c r="CF11" s="338"/>
      <c r="CG11" s="338"/>
      <c r="CH11" s="338"/>
      <c r="CI11" s="338"/>
      <c r="CJ11" s="338"/>
      <c r="CK11" s="339"/>
      <c r="CL11" s="166"/>
      <c r="CM11" s="165"/>
      <c r="CN11" s="141">
        <f t="shared" si="12"/>
        <v>0</v>
      </c>
      <c r="CO11" s="142" t="str">
        <f t="shared" si="13"/>
        <v>/</v>
      </c>
      <c r="CP11" s="183">
        <f t="shared" si="14"/>
        <v>0</v>
      </c>
      <c r="CQ11" s="337">
        <f t="shared" si="15"/>
        <v>0</v>
      </c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9"/>
      <c r="DF11" s="454">
        <f t="shared" si="4"/>
        <v>0</v>
      </c>
      <c r="DG11" s="455"/>
      <c r="DH11" s="455"/>
      <c r="DI11" s="456"/>
      <c r="DJ11" s="457">
        <f t="shared" si="5"/>
        <v>0</v>
      </c>
      <c r="DK11" s="458"/>
      <c r="DL11" s="458"/>
      <c r="DM11" s="459"/>
      <c r="DN11" s="460">
        <f t="shared" si="6"/>
        <v>0</v>
      </c>
      <c r="DO11" s="461"/>
      <c r="DP11" s="461"/>
      <c r="DQ11" s="461"/>
      <c r="DR11" s="461"/>
      <c r="DS11" s="461"/>
      <c r="DT11" s="462"/>
      <c r="DU11" s="349">
        <f t="shared" si="18"/>
        <v>0</v>
      </c>
      <c r="DV11" s="350"/>
      <c r="DW11" s="351"/>
      <c r="DX11" s="338">
        <f t="shared" si="7"/>
        <v>0</v>
      </c>
      <c r="DY11" s="338"/>
      <c r="DZ11" s="338"/>
      <c r="EA11" s="338"/>
      <c r="EB11" s="338"/>
      <c r="EC11" s="338"/>
      <c r="ED11" s="339"/>
      <c r="EE11" s="167"/>
    </row>
    <row r="12" spans="1:135" s="168" customFormat="1" ht="18" customHeight="1" x14ac:dyDescent="0.2">
      <c r="A12" s="163"/>
      <c r="B12" s="135"/>
      <c r="C12" s="136" t="s">
        <v>26</v>
      </c>
      <c r="D12" s="190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2"/>
      <c r="T12" s="323"/>
      <c r="U12" s="324"/>
      <c r="V12" s="324"/>
      <c r="W12" s="325"/>
      <c r="X12" s="326"/>
      <c r="Y12" s="327"/>
      <c r="Z12" s="327"/>
      <c r="AA12" s="328"/>
      <c r="AB12" s="435">
        <f t="shared" si="16"/>
        <v>0</v>
      </c>
      <c r="AC12" s="436"/>
      <c r="AD12" s="436"/>
      <c r="AE12" s="436"/>
      <c r="AF12" s="436"/>
      <c r="AG12" s="436"/>
      <c r="AH12" s="436"/>
      <c r="AI12" s="332"/>
      <c r="AJ12" s="333"/>
      <c r="AK12" s="334"/>
      <c r="AL12" s="463"/>
      <c r="AM12" s="463"/>
      <c r="AN12" s="463"/>
      <c r="AO12" s="463"/>
      <c r="AP12" s="463"/>
      <c r="AQ12" s="463"/>
      <c r="AR12" s="464"/>
      <c r="AS12" s="164"/>
      <c r="AT12" s="165"/>
      <c r="AU12" s="141">
        <f t="shared" si="8"/>
        <v>0</v>
      </c>
      <c r="AV12" s="142" t="str">
        <f t="shared" si="9"/>
        <v>/</v>
      </c>
      <c r="AW12" s="183">
        <f t="shared" si="10"/>
        <v>0</v>
      </c>
      <c r="AX12" s="337">
        <f t="shared" si="11"/>
        <v>0</v>
      </c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9"/>
      <c r="BM12" s="454">
        <f t="shared" si="0"/>
        <v>0</v>
      </c>
      <c r="BN12" s="455"/>
      <c r="BO12" s="455"/>
      <c r="BP12" s="456"/>
      <c r="BQ12" s="457">
        <f t="shared" si="1"/>
        <v>0</v>
      </c>
      <c r="BR12" s="458"/>
      <c r="BS12" s="458"/>
      <c r="BT12" s="459"/>
      <c r="BU12" s="460">
        <f t="shared" si="2"/>
        <v>0</v>
      </c>
      <c r="BV12" s="461"/>
      <c r="BW12" s="461"/>
      <c r="BX12" s="461"/>
      <c r="BY12" s="461"/>
      <c r="BZ12" s="461"/>
      <c r="CA12" s="462"/>
      <c r="CB12" s="349">
        <f t="shared" si="17"/>
        <v>0</v>
      </c>
      <c r="CC12" s="350"/>
      <c r="CD12" s="351"/>
      <c r="CE12" s="338">
        <f t="shared" si="3"/>
        <v>0</v>
      </c>
      <c r="CF12" s="338"/>
      <c r="CG12" s="338"/>
      <c r="CH12" s="338"/>
      <c r="CI12" s="338"/>
      <c r="CJ12" s="338"/>
      <c r="CK12" s="339"/>
      <c r="CL12" s="166"/>
      <c r="CM12" s="165"/>
      <c r="CN12" s="141">
        <f t="shared" si="12"/>
        <v>0</v>
      </c>
      <c r="CO12" s="142" t="str">
        <f t="shared" si="13"/>
        <v>/</v>
      </c>
      <c r="CP12" s="183">
        <f t="shared" si="14"/>
        <v>0</v>
      </c>
      <c r="CQ12" s="337">
        <f t="shared" si="15"/>
        <v>0</v>
      </c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9"/>
      <c r="DF12" s="454">
        <f t="shared" si="4"/>
        <v>0</v>
      </c>
      <c r="DG12" s="455"/>
      <c r="DH12" s="455"/>
      <c r="DI12" s="456"/>
      <c r="DJ12" s="457">
        <f t="shared" si="5"/>
        <v>0</v>
      </c>
      <c r="DK12" s="458"/>
      <c r="DL12" s="458"/>
      <c r="DM12" s="459"/>
      <c r="DN12" s="460">
        <f t="shared" si="6"/>
        <v>0</v>
      </c>
      <c r="DO12" s="461"/>
      <c r="DP12" s="461"/>
      <c r="DQ12" s="461"/>
      <c r="DR12" s="461"/>
      <c r="DS12" s="461"/>
      <c r="DT12" s="462"/>
      <c r="DU12" s="349">
        <f t="shared" si="18"/>
        <v>0</v>
      </c>
      <c r="DV12" s="350"/>
      <c r="DW12" s="351"/>
      <c r="DX12" s="338">
        <f t="shared" si="7"/>
        <v>0</v>
      </c>
      <c r="DY12" s="338"/>
      <c r="DZ12" s="338"/>
      <c r="EA12" s="338"/>
      <c r="EB12" s="338"/>
      <c r="EC12" s="338"/>
      <c r="ED12" s="339"/>
      <c r="EE12" s="167"/>
    </row>
    <row r="13" spans="1:135" s="168" customFormat="1" ht="18" customHeight="1" x14ac:dyDescent="0.2">
      <c r="A13" s="163"/>
      <c r="B13" s="135"/>
      <c r="C13" s="136" t="s">
        <v>26</v>
      </c>
      <c r="D13" s="19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2"/>
      <c r="T13" s="323"/>
      <c r="U13" s="324"/>
      <c r="V13" s="324"/>
      <c r="W13" s="325"/>
      <c r="X13" s="326"/>
      <c r="Y13" s="327"/>
      <c r="Z13" s="327"/>
      <c r="AA13" s="328"/>
      <c r="AB13" s="435">
        <f t="shared" si="16"/>
        <v>0</v>
      </c>
      <c r="AC13" s="436"/>
      <c r="AD13" s="436"/>
      <c r="AE13" s="436"/>
      <c r="AF13" s="436"/>
      <c r="AG13" s="436"/>
      <c r="AH13" s="436"/>
      <c r="AI13" s="332"/>
      <c r="AJ13" s="333"/>
      <c r="AK13" s="334"/>
      <c r="AL13" s="463"/>
      <c r="AM13" s="463"/>
      <c r="AN13" s="463"/>
      <c r="AO13" s="463"/>
      <c r="AP13" s="463"/>
      <c r="AQ13" s="463"/>
      <c r="AR13" s="464"/>
      <c r="AS13" s="164"/>
      <c r="AT13" s="165"/>
      <c r="AU13" s="141">
        <f t="shared" si="8"/>
        <v>0</v>
      </c>
      <c r="AV13" s="142" t="str">
        <f t="shared" si="9"/>
        <v>/</v>
      </c>
      <c r="AW13" s="183">
        <f t="shared" si="10"/>
        <v>0</v>
      </c>
      <c r="AX13" s="337">
        <f t="shared" si="11"/>
        <v>0</v>
      </c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9"/>
      <c r="BM13" s="454">
        <f t="shared" si="0"/>
        <v>0</v>
      </c>
      <c r="BN13" s="455"/>
      <c r="BO13" s="455"/>
      <c r="BP13" s="456"/>
      <c r="BQ13" s="457">
        <f t="shared" si="1"/>
        <v>0</v>
      </c>
      <c r="BR13" s="458"/>
      <c r="BS13" s="458"/>
      <c r="BT13" s="459"/>
      <c r="BU13" s="460">
        <f t="shared" si="2"/>
        <v>0</v>
      </c>
      <c r="BV13" s="461"/>
      <c r="BW13" s="461"/>
      <c r="BX13" s="461"/>
      <c r="BY13" s="461"/>
      <c r="BZ13" s="461"/>
      <c r="CA13" s="462"/>
      <c r="CB13" s="349">
        <f t="shared" si="17"/>
        <v>0</v>
      </c>
      <c r="CC13" s="350"/>
      <c r="CD13" s="351"/>
      <c r="CE13" s="338">
        <f t="shared" si="3"/>
        <v>0</v>
      </c>
      <c r="CF13" s="338"/>
      <c r="CG13" s="338"/>
      <c r="CH13" s="338"/>
      <c r="CI13" s="338"/>
      <c r="CJ13" s="338"/>
      <c r="CK13" s="339"/>
      <c r="CL13" s="166"/>
      <c r="CM13" s="165"/>
      <c r="CN13" s="141">
        <f t="shared" si="12"/>
        <v>0</v>
      </c>
      <c r="CO13" s="142" t="str">
        <f t="shared" si="13"/>
        <v>/</v>
      </c>
      <c r="CP13" s="183">
        <f t="shared" si="14"/>
        <v>0</v>
      </c>
      <c r="CQ13" s="337">
        <f t="shared" si="15"/>
        <v>0</v>
      </c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454">
        <f t="shared" si="4"/>
        <v>0</v>
      </c>
      <c r="DG13" s="455"/>
      <c r="DH13" s="455"/>
      <c r="DI13" s="456"/>
      <c r="DJ13" s="457">
        <f t="shared" si="5"/>
        <v>0</v>
      </c>
      <c r="DK13" s="458"/>
      <c r="DL13" s="458"/>
      <c r="DM13" s="459"/>
      <c r="DN13" s="460">
        <f t="shared" si="6"/>
        <v>0</v>
      </c>
      <c r="DO13" s="461"/>
      <c r="DP13" s="461"/>
      <c r="DQ13" s="461"/>
      <c r="DR13" s="461"/>
      <c r="DS13" s="461"/>
      <c r="DT13" s="462"/>
      <c r="DU13" s="349">
        <f t="shared" si="18"/>
        <v>0</v>
      </c>
      <c r="DV13" s="350"/>
      <c r="DW13" s="351"/>
      <c r="DX13" s="338">
        <f t="shared" si="7"/>
        <v>0</v>
      </c>
      <c r="DY13" s="338"/>
      <c r="DZ13" s="338"/>
      <c r="EA13" s="338"/>
      <c r="EB13" s="338"/>
      <c r="EC13" s="338"/>
      <c r="ED13" s="339"/>
      <c r="EE13" s="167"/>
    </row>
    <row r="14" spans="1:135" s="168" customFormat="1" ht="18" customHeight="1" x14ac:dyDescent="0.2">
      <c r="A14" s="163"/>
      <c r="B14" s="135"/>
      <c r="C14" s="136" t="s">
        <v>26</v>
      </c>
      <c r="D14" s="19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2"/>
      <c r="T14" s="323"/>
      <c r="U14" s="324"/>
      <c r="V14" s="324"/>
      <c r="W14" s="325"/>
      <c r="X14" s="326"/>
      <c r="Y14" s="327"/>
      <c r="Z14" s="327"/>
      <c r="AA14" s="328"/>
      <c r="AB14" s="435">
        <f t="shared" si="16"/>
        <v>0</v>
      </c>
      <c r="AC14" s="436"/>
      <c r="AD14" s="436"/>
      <c r="AE14" s="436"/>
      <c r="AF14" s="436"/>
      <c r="AG14" s="436"/>
      <c r="AH14" s="436"/>
      <c r="AI14" s="332"/>
      <c r="AJ14" s="333"/>
      <c r="AK14" s="334"/>
      <c r="AL14" s="463"/>
      <c r="AM14" s="463"/>
      <c r="AN14" s="463"/>
      <c r="AO14" s="463"/>
      <c r="AP14" s="463"/>
      <c r="AQ14" s="463"/>
      <c r="AR14" s="464"/>
      <c r="AS14" s="164"/>
      <c r="AT14" s="165"/>
      <c r="AU14" s="141">
        <f t="shared" si="8"/>
        <v>0</v>
      </c>
      <c r="AV14" s="142" t="str">
        <f t="shared" si="9"/>
        <v>/</v>
      </c>
      <c r="AW14" s="183">
        <f t="shared" si="10"/>
        <v>0</v>
      </c>
      <c r="AX14" s="337">
        <f t="shared" si="11"/>
        <v>0</v>
      </c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9"/>
      <c r="BM14" s="454">
        <f t="shared" si="0"/>
        <v>0</v>
      </c>
      <c r="BN14" s="455"/>
      <c r="BO14" s="455"/>
      <c r="BP14" s="456"/>
      <c r="BQ14" s="457">
        <f t="shared" si="1"/>
        <v>0</v>
      </c>
      <c r="BR14" s="458"/>
      <c r="BS14" s="458"/>
      <c r="BT14" s="459"/>
      <c r="BU14" s="460">
        <f t="shared" si="2"/>
        <v>0</v>
      </c>
      <c r="BV14" s="461"/>
      <c r="BW14" s="461"/>
      <c r="BX14" s="461"/>
      <c r="BY14" s="461"/>
      <c r="BZ14" s="461"/>
      <c r="CA14" s="462"/>
      <c r="CB14" s="349">
        <f t="shared" si="17"/>
        <v>0</v>
      </c>
      <c r="CC14" s="350"/>
      <c r="CD14" s="351"/>
      <c r="CE14" s="338">
        <f t="shared" si="3"/>
        <v>0</v>
      </c>
      <c r="CF14" s="338"/>
      <c r="CG14" s="338"/>
      <c r="CH14" s="338"/>
      <c r="CI14" s="338"/>
      <c r="CJ14" s="338"/>
      <c r="CK14" s="339"/>
      <c r="CL14" s="166"/>
      <c r="CM14" s="165"/>
      <c r="CN14" s="141">
        <f t="shared" si="12"/>
        <v>0</v>
      </c>
      <c r="CO14" s="142" t="str">
        <f t="shared" si="13"/>
        <v>/</v>
      </c>
      <c r="CP14" s="183">
        <f t="shared" si="14"/>
        <v>0</v>
      </c>
      <c r="CQ14" s="337">
        <f t="shared" si="15"/>
        <v>0</v>
      </c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9"/>
      <c r="DF14" s="454">
        <f t="shared" si="4"/>
        <v>0</v>
      </c>
      <c r="DG14" s="455"/>
      <c r="DH14" s="455"/>
      <c r="DI14" s="456"/>
      <c r="DJ14" s="457">
        <f t="shared" si="5"/>
        <v>0</v>
      </c>
      <c r="DK14" s="458"/>
      <c r="DL14" s="458"/>
      <c r="DM14" s="459"/>
      <c r="DN14" s="460">
        <f t="shared" si="6"/>
        <v>0</v>
      </c>
      <c r="DO14" s="461"/>
      <c r="DP14" s="461"/>
      <c r="DQ14" s="461"/>
      <c r="DR14" s="461"/>
      <c r="DS14" s="461"/>
      <c r="DT14" s="462"/>
      <c r="DU14" s="349">
        <f t="shared" si="18"/>
        <v>0</v>
      </c>
      <c r="DV14" s="350"/>
      <c r="DW14" s="351"/>
      <c r="DX14" s="338">
        <f t="shared" si="7"/>
        <v>0</v>
      </c>
      <c r="DY14" s="338"/>
      <c r="DZ14" s="338"/>
      <c r="EA14" s="338"/>
      <c r="EB14" s="338"/>
      <c r="EC14" s="338"/>
      <c r="ED14" s="339"/>
      <c r="EE14" s="167"/>
    </row>
    <row r="15" spans="1:135" s="168" customFormat="1" ht="18" customHeight="1" x14ac:dyDescent="0.2">
      <c r="A15" s="163"/>
      <c r="B15" s="135"/>
      <c r="C15" s="136" t="s">
        <v>26</v>
      </c>
      <c r="D15" s="190"/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2"/>
      <c r="T15" s="323"/>
      <c r="U15" s="324"/>
      <c r="V15" s="324"/>
      <c r="W15" s="325"/>
      <c r="X15" s="326"/>
      <c r="Y15" s="327"/>
      <c r="Z15" s="327"/>
      <c r="AA15" s="328"/>
      <c r="AB15" s="435">
        <f t="shared" si="16"/>
        <v>0</v>
      </c>
      <c r="AC15" s="436"/>
      <c r="AD15" s="436"/>
      <c r="AE15" s="436"/>
      <c r="AF15" s="436"/>
      <c r="AG15" s="436"/>
      <c r="AH15" s="436"/>
      <c r="AI15" s="332"/>
      <c r="AJ15" s="333"/>
      <c r="AK15" s="334"/>
      <c r="AL15" s="463"/>
      <c r="AM15" s="463"/>
      <c r="AN15" s="463"/>
      <c r="AO15" s="463"/>
      <c r="AP15" s="463"/>
      <c r="AQ15" s="463"/>
      <c r="AR15" s="464"/>
      <c r="AS15" s="164"/>
      <c r="AT15" s="165"/>
      <c r="AU15" s="141">
        <f t="shared" si="8"/>
        <v>0</v>
      </c>
      <c r="AV15" s="142" t="str">
        <f t="shared" si="9"/>
        <v>/</v>
      </c>
      <c r="AW15" s="183">
        <f t="shared" si="10"/>
        <v>0</v>
      </c>
      <c r="AX15" s="337">
        <f t="shared" si="11"/>
        <v>0</v>
      </c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M15" s="454">
        <f t="shared" si="0"/>
        <v>0</v>
      </c>
      <c r="BN15" s="455"/>
      <c r="BO15" s="455"/>
      <c r="BP15" s="456"/>
      <c r="BQ15" s="457">
        <f t="shared" si="1"/>
        <v>0</v>
      </c>
      <c r="BR15" s="458"/>
      <c r="BS15" s="458"/>
      <c r="BT15" s="459"/>
      <c r="BU15" s="460">
        <f t="shared" si="2"/>
        <v>0</v>
      </c>
      <c r="BV15" s="461"/>
      <c r="BW15" s="461"/>
      <c r="BX15" s="461"/>
      <c r="BY15" s="461"/>
      <c r="BZ15" s="461"/>
      <c r="CA15" s="462"/>
      <c r="CB15" s="349">
        <f t="shared" si="17"/>
        <v>0</v>
      </c>
      <c r="CC15" s="350"/>
      <c r="CD15" s="351"/>
      <c r="CE15" s="338">
        <f t="shared" si="3"/>
        <v>0</v>
      </c>
      <c r="CF15" s="338"/>
      <c r="CG15" s="338"/>
      <c r="CH15" s="338"/>
      <c r="CI15" s="338"/>
      <c r="CJ15" s="338"/>
      <c r="CK15" s="339"/>
      <c r="CL15" s="166"/>
      <c r="CM15" s="165"/>
      <c r="CN15" s="141">
        <f t="shared" si="12"/>
        <v>0</v>
      </c>
      <c r="CO15" s="142" t="str">
        <f t="shared" si="13"/>
        <v>/</v>
      </c>
      <c r="CP15" s="183">
        <f t="shared" si="14"/>
        <v>0</v>
      </c>
      <c r="CQ15" s="337">
        <f t="shared" si="15"/>
        <v>0</v>
      </c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9"/>
      <c r="DF15" s="454">
        <f t="shared" si="4"/>
        <v>0</v>
      </c>
      <c r="DG15" s="455"/>
      <c r="DH15" s="455"/>
      <c r="DI15" s="456"/>
      <c r="DJ15" s="457">
        <f t="shared" si="5"/>
        <v>0</v>
      </c>
      <c r="DK15" s="458"/>
      <c r="DL15" s="458"/>
      <c r="DM15" s="459"/>
      <c r="DN15" s="460">
        <f t="shared" si="6"/>
        <v>0</v>
      </c>
      <c r="DO15" s="461"/>
      <c r="DP15" s="461"/>
      <c r="DQ15" s="461"/>
      <c r="DR15" s="461"/>
      <c r="DS15" s="461"/>
      <c r="DT15" s="462"/>
      <c r="DU15" s="349">
        <f t="shared" si="18"/>
        <v>0</v>
      </c>
      <c r="DV15" s="350"/>
      <c r="DW15" s="351"/>
      <c r="DX15" s="338">
        <f t="shared" si="7"/>
        <v>0</v>
      </c>
      <c r="DY15" s="338"/>
      <c r="DZ15" s="338"/>
      <c r="EA15" s="338"/>
      <c r="EB15" s="338"/>
      <c r="EC15" s="338"/>
      <c r="ED15" s="339"/>
      <c r="EE15" s="167"/>
    </row>
    <row r="16" spans="1:135" s="168" customFormat="1" ht="18" customHeight="1" x14ac:dyDescent="0.2">
      <c r="A16" s="163"/>
      <c r="B16" s="135"/>
      <c r="C16" s="136" t="s">
        <v>26</v>
      </c>
      <c r="D16" s="190"/>
      <c r="E16" s="320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/>
      <c r="U16" s="324"/>
      <c r="V16" s="324"/>
      <c r="W16" s="325"/>
      <c r="X16" s="326"/>
      <c r="Y16" s="327"/>
      <c r="Z16" s="327"/>
      <c r="AA16" s="328"/>
      <c r="AB16" s="435">
        <f t="shared" si="16"/>
        <v>0</v>
      </c>
      <c r="AC16" s="436"/>
      <c r="AD16" s="436"/>
      <c r="AE16" s="436"/>
      <c r="AF16" s="436"/>
      <c r="AG16" s="436"/>
      <c r="AH16" s="436"/>
      <c r="AI16" s="332"/>
      <c r="AJ16" s="333"/>
      <c r="AK16" s="334"/>
      <c r="AL16" s="463"/>
      <c r="AM16" s="463"/>
      <c r="AN16" s="463"/>
      <c r="AO16" s="463"/>
      <c r="AP16" s="463"/>
      <c r="AQ16" s="463"/>
      <c r="AR16" s="464"/>
      <c r="AS16" s="164"/>
      <c r="AT16" s="165"/>
      <c r="AU16" s="141">
        <f t="shared" si="8"/>
        <v>0</v>
      </c>
      <c r="AV16" s="142" t="str">
        <f t="shared" si="9"/>
        <v>/</v>
      </c>
      <c r="AW16" s="183">
        <f t="shared" si="10"/>
        <v>0</v>
      </c>
      <c r="AX16" s="337">
        <f t="shared" si="11"/>
        <v>0</v>
      </c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454">
        <f t="shared" si="0"/>
        <v>0</v>
      </c>
      <c r="BN16" s="455"/>
      <c r="BO16" s="455"/>
      <c r="BP16" s="456"/>
      <c r="BQ16" s="457">
        <f t="shared" si="1"/>
        <v>0</v>
      </c>
      <c r="BR16" s="458"/>
      <c r="BS16" s="458"/>
      <c r="BT16" s="459"/>
      <c r="BU16" s="460">
        <f t="shared" si="2"/>
        <v>0</v>
      </c>
      <c r="BV16" s="461"/>
      <c r="BW16" s="461"/>
      <c r="BX16" s="461"/>
      <c r="BY16" s="461"/>
      <c r="BZ16" s="461"/>
      <c r="CA16" s="462"/>
      <c r="CB16" s="349">
        <f t="shared" si="17"/>
        <v>0</v>
      </c>
      <c r="CC16" s="350"/>
      <c r="CD16" s="351"/>
      <c r="CE16" s="338">
        <f t="shared" si="3"/>
        <v>0</v>
      </c>
      <c r="CF16" s="338"/>
      <c r="CG16" s="338"/>
      <c r="CH16" s="338"/>
      <c r="CI16" s="338"/>
      <c r="CJ16" s="338"/>
      <c r="CK16" s="339"/>
      <c r="CL16" s="166"/>
      <c r="CM16" s="165"/>
      <c r="CN16" s="141">
        <f t="shared" si="12"/>
        <v>0</v>
      </c>
      <c r="CO16" s="142" t="str">
        <f t="shared" si="13"/>
        <v>/</v>
      </c>
      <c r="CP16" s="183">
        <f t="shared" si="14"/>
        <v>0</v>
      </c>
      <c r="CQ16" s="337">
        <f t="shared" si="15"/>
        <v>0</v>
      </c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9"/>
      <c r="DF16" s="454">
        <f t="shared" si="4"/>
        <v>0</v>
      </c>
      <c r="DG16" s="455"/>
      <c r="DH16" s="455"/>
      <c r="DI16" s="456"/>
      <c r="DJ16" s="457">
        <f t="shared" si="5"/>
        <v>0</v>
      </c>
      <c r="DK16" s="458"/>
      <c r="DL16" s="458"/>
      <c r="DM16" s="459"/>
      <c r="DN16" s="460">
        <f t="shared" si="6"/>
        <v>0</v>
      </c>
      <c r="DO16" s="461"/>
      <c r="DP16" s="461"/>
      <c r="DQ16" s="461"/>
      <c r="DR16" s="461"/>
      <c r="DS16" s="461"/>
      <c r="DT16" s="462"/>
      <c r="DU16" s="349">
        <f t="shared" si="18"/>
        <v>0</v>
      </c>
      <c r="DV16" s="350"/>
      <c r="DW16" s="351"/>
      <c r="DX16" s="338">
        <f t="shared" si="7"/>
        <v>0</v>
      </c>
      <c r="DY16" s="338"/>
      <c r="DZ16" s="338"/>
      <c r="EA16" s="338"/>
      <c r="EB16" s="338"/>
      <c r="EC16" s="338"/>
      <c r="ED16" s="339"/>
      <c r="EE16" s="167"/>
    </row>
    <row r="17" spans="1:135" s="168" customFormat="1" ht="18" customHeight="1" x14ac:dyDescent="0.2">
      <c r="A17" s="163"/>
      <c r="B17" s="135"/>
      <c r="C17" s="136" t="s">
        <v>26</v>
      </c>
      <c r="D17" s="190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/>
      <c r="U17" s="324"/>
      <c r="V17" s="324"/>
      <c r="W17" s="325"/>
      <c r="X17" s="326"/>
      <c r="Y17" s="327"/>
      <c r="Z17" s="327"/>
      <c r="AA17" s="328"/>
      <c r="AB17" s="435">
        <f t="shared" si="16"/>
        <v>0</v>
      </c>
      <c r="AC17" s="436"/>
      <c r="AD17" s="436"/>
      <c r="AE17" s="436"/>
      <c r="AF17" s="436"/>
      <c r="AG17" s="436"/>
      <c r="AH17" s="436"/>
      <c r="AI17" s="332"/>
      <c r="AJ17" s="333"/>
      <c r="AK17" s="334"/>
      <c r="AL17" s="463"/>
      <c r="AM17" s="463"/>
      <c r="AN17" s="463"/>
      <c r="AO17" s="463"/>
      <c r="AP17" s="463"/>
      <c r="AQ17" s="463"/>
      <c r="AR17" s="464"/>
      <c r="AS17" s="164"/>
      <c r="AT17" s="165"/>
      <c r="AU17" s="141">
        <f t="shared" si="8"/>
        <v>0</v>
      </c>
      <c r="AV17" s="142" t="str">
        <f t="shared" si="9"/>
        <v>/</v>
      </c>
      <c r="AW17" s="183">
        <f t="shared" si="10"/>
        <v>0</v>
      </c>
      <c r="AX17" s="337">
        <f t="shared" si="11"/>
        <v>0</v>
      </c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454">
        <f t="shared" si="0"/>
        <v>0</v>
      </c>
      <c r="BN17" s="455"/>
      <c r="BO17" s="455"/>
      <c r="BP17" s="456"/>
      <c r="BQ17" s="457">
        <f t="shared" si="1"/>
        <v>0</v>
      </c>
      <c r="BR17" s="458"/>
      <c r="BS17" s="458"/>
      <c r="BT17" s="459"/>
      <c r="BU17" s="460">
        <f t="shared" si="2"/>
        <v>0</v>
      </c>
      <c r="BV17" s="461"/>
      <c r="BW17" s="461"/>
      <c r="BX17" s="461"/>
      <c r="BY17" s="461"/>
      <c r="BZ17" s="461"/>
      <c r="CA17" s="462"/>
      <c r="CB17" s="349">
        <f t="shared" si="17"/>
        <v>0</v>
      </c>
      <c r="CC17" s="350"/>
      <c r="CD17" s="351"/>
      <c r="CE17" s="338">
        <f t="shared" si="3"/>
        <v>0</v>
      </c>
      <c r="CF17" s="338"/>
      <c r="CG17" s="338"/>
      <c r="CH17" s="338"/>
      <c r="CI17" s="338"/>
      <c r="CJ17" s="338"/>
      <c r="CK17" s="339"/>
      <c r="CL17" s="166"/>
      <c r="CM17" s="165"/>
      <c r="CN17" s="141">
        <f t="shared" si="12"/>
        <v>0</v>
      </c>
      <c r="CO17" s="142" t="str">
        <f t="shared" si="13"/>
        <v>/</v>
      </c>
      <c r="CP17" s="183">
        <f t="shared" si="14"/>
        <v>0</v>
      </c>
      <c r="CQ17" s="337">
        <f t="shared" si="15"/>
        <v>0</v>
      </c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9"/>
      <c r="DF17" s="454">
        <f t="shared" si="4"/>
        <v>0</v>
      </c>
      <c r="DG17" s="455"/>
      <c r="DH17" s="455"/>
      <c r="DI17" s="456"/>
      <c r="DJ17" s="457">
        <f t="shared" si="5"/>
        <v>0</v>
      </c>
      <c r="DK17" s="458"/>
      <c r="DL17" s="458"/>
      <c r="DM17" s="459"/>
      <c r="DN17" s="460">
        <f t="shared" si="6"/>
        <v>0</v>
      </c>
      <c r="DO17" s="461"/>
      <c r="DP17" s="461"/>
      <c r="DQ17" s="461"/>
      <c r="DR17" s="461"/>
      <c r="DS17" s="461"/>
      <c r="DT17" s="462"/>
      <c r="DU17" s="349">
        <f t="shared" si="18"/>
        <v>0</v>
      </c>
      <c r="DV17" s="350"/>
      <c r="DW17" s="351"/>
      <c r="DX17" s="338">
        <f t="shared" si="7"/>
        <v>0</v>
      </c>
      <c r="DY17" s="338"/>
      <c r="DZ17" s="338"/>
      <c r="EA17" s="338"/>
      <c r="EB17" s="338"/>
      <c r="EC17" s="338"/>
      <c r="ED17" s="339"/>
      <c r="EE17" s="167"/>
    </row>
    <row r="18" spans="1:135" s="168" customFormat="1" ht="18" customHeight="1" x14ac:dyDescent="0.2">
      <c r="A18" s="163"/>
      <c r="B18" s="135"/>
      <c r="C18" s="136" t="s">
        <v>26</v>
      </c>
      <c r="D18" s="190"/>
      <c r="E18" s="320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/>
      <c r="U18" s="324"/>
      <c r="V18" s="324"/>
      <c r="W18" s="325"/>
      <c r="X18" s="326"/>
      <c r="Y18" s="327"/>
      <c r="Z18" s="327"/>
      <c r="AA18" s="328"/>
      <c r="AB18" s="435">
        <f t="shared" si="16"/>
        <v>0</v>
      </c>
      <c r="AC18" s="436"/>
      <c r="AD18" s="436"/>
      <c r="AE18" s="436"/>
      <c r="AF18" s="436"/>
      <c r="AG18" s="436"/>
      <c r="AH18" s="436"/>
      <c r="AI18" s="332"/>
      <c r="AJ18" s="333"/>
      <c r="AK18" s="334"/>
      <c r="AL18" s="463"/>
      <c r="AM18" s="463"/>
      <c r="AN18" s="463"/>
      <c r="AO18" s="463"/>
      <c r="AP18" s="463"/>
      <c r="AQ18" s="463"/>
      <c r="AR18" s="464"/>
      <c r="AS18" s="164"/>
      <c r="AT18" s="165"/>
      <c r="AU18" s="141">
        <f t="shared" si="8"/>
        <v>0</v>
      </c>
      <c r="AV18" s="142" t="str">
        <f t="shared" si="9"/>
        <v>/</v>
      </c>
      <c r="AW18" s="183">
        <f t="shared" si="10"/>
        <v>0</v>
      </c>
      <c r="AX18" s="337">
        <f t="shared" si="11"/>
        <v>0</v>
      </c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M18" s="454">
        <f t="shared" si="0"/>
        <v>0</v>
      </c>
      <c r="BN18" s="455"/>
      <c r="BO18" s="455"/>
      <c r="BP18" s="456"/>
      <c r="BQ18" s="457">
        <f t="shared" si="1"/>
        <v>0</v>
      </c>
      <c r="BR18" s="458"/>
      <c r="BS18" s="458"/>
      <c r="BT18" s="459"/>
      <c r="BU18" s="460">
        <f t="shared" si="2"/>
        <v>0</v>
      </c>
      <c r="BV18" s="461"/>
      <c r="BW18" s="461"/>
      <c r="BX18" s="461"/>
      <c r="BY18" s="461"/>
      <c r="BZ18" s="461"/>
      <c r="CA18" s="462"/>
      <c r="CB18" s="349">
        <f t="shared" si="17"/>
        <v>0</v>
      </c>
      <c r="CC18" s="350"/>
      <c r="CD18" s="351"/>
      <c r="CE18" s="338">
        <f t="shared" si="3"/>
        <v>0</v>
      </c>
      <c r="CF18" s="338"/>
      <c r="CG18" s="338"/>
      <c r="CH18" s="338"/>
      <c r="CI18" s="338"/>
      <c r="CJ18" s="338"/>
      <c r="CK18" s="339"/>
      <c r="CL18" s="166"/>
      <c r="CM18" s="165"/>
      <c r="CN18" s="141">
        <f t="shared" si="12"/>
        <v>0</v>
      </c>
      <c r="CO18" s="142" t="str">
        <f t="shared" si="13"/>
        <v>/</v>
      </c>
      <c r="CP18" s="183">
        <f t="shared" si="14"/>
        <v>0</v>
      </c>
      <c r="CQ18" s="337">
        <f t="shared" si="15"/>
        <v>0</v>
      </c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9"/>
      <c r="DF18" s="454">
        <f t="shared" si="4"/>
        <v>0</v>
      </c>
      <c r="DG18" s="455"/>
      <c r="DH18" s="455"/>
      <c r="DI18" s="456"/>
      <c r="DJ18" s="457">
        <f t="shared" si="5"/>
        <v>0</v>
      </c>
      <c r="DK18" s="458"/>
      <c r="DL18" s="458"/>
      <c r="DM18" s="459"/>
      <c r="DN18" s="460">
        <f t="shared" si="6"/>
        <v>0</v>
      </c>
      <c r="DO18" s="461"/>
      <c r="DP18" s="461"/>
      <c r="DQ18" s="461"/>
      <c r="DR18" s="461"/>
      <c r="DS18" s="461"/>
      <c r="DT18" s="462"/>
      <c r="DU18" s="349">
        <f t="shared" si="18"/>
        <v>0</v>
      </c>
      <c r="DV18" s="350"/>
      <c r="DW18" s="351"/>
      <c r="DX18" s="338">
        <f t="shared" si="7"/>
        <v>0</v>
      </c>
      <c r="DY18" s="338"/>
      <c r="DZ18" s="338"/>
      <c r="EA18" s="338"/>
      <c r="EB18" s="338"/>
      <c r="EC18" s="338"/>
      <c r="ED18" s="339"/>
      <c r="EE18" s="167"/>
    </row>
    <row r="19" spans="1:135" s="168" customFormat="1" ht="18" customHeight="1" x14ac:dyDescent="0.2">
      <c r="A19" s="163"/>
      <c r="B19" s="135"/>
      <c r="C19" s="136" t="s">
        <v>26</v>
      </c>
      <c r="D19" s="190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/>
      <c r="U19" s="324"/>
      <c r="V19" s="324"/>
      <c r="W19" s="325"/>
      <c r="X19" s="326"/>
      <c r="Y19" s="327"/>
      <c r="Z19" s="327"/>
      <c r="AA19" s="328"/>
      <c r="AB19" s="435">
        <f t="shared" si="16"/>
        <v>0</v>
      </c>
      <c r="AC19" s="436"/>
      <c r="AD19" s="436"/>
      <c r="AE19" s="436"/>
      <c r="AF19" s="436"/>
      <c r="AG19" s="436"/>
      <c r="AH19" s="436"/>
      <c r="AI19" s="332"/>
      <c r="AJ19" s="333"/>
      <c r="AK19" s="334"/>
      <c r="AL19" s="463"/>
      <c r="AM19" s="463"/>
      <c r="AN19" s="463"/>
      <c r="AO19" s="463"/>
      <c r="AP19" s="463"/>
      <c r="AQ19" s="463"/>
      <c r="AR19" s="464"/>
      <c r="AS19" s="164"/>
      <c r="AT19" s="165"/>
      <c r="AU19" s="141">
        <f t="shared" si="8"/>
        <v>0</v>
      </c>
      <c r="AV19" s="142" t="str">
        <f t="shared" si="9"/>
        <v>/</v>
      </c>
      <c r="AW19" s="183">
        <f t="shared" si="10"/>
        <v>0</v>
      </c>
      <c r="AX19" s="337">
        <f t="shared" si="11"/>
        <v>0</v>
      </c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454">
        <f t="shared" si="0"/>
        <v>0</v>
      </c>
      <c r="BN19" s="455"/>
      <c r="BO19" s="455"/>
      <c r="BP19" s="456"/>
      <c r="BQ19" s="457">
        <f t="shared" si="1"/>
        <v>0</v>
      </c>
      <c r="BR19" s="458"/>
      <c r="BS19" s="458"/>
      <c r="BT19" s="459"/>
      <c r="BU19" s="460">
        <f t="shared" si="2"/>
        <v>0</v>
      </c>
      <c r="BV19" s="461"/>
      <c r="BW19" s="461"/>
      <c r="BX19" s="461"/>
      <c r="BY19" s="461"/>
      <c r="BZ19" s="461"/>
      <c r="CA19" s="462"/>
      <c r="CB19" s="349">
        <f t="shared" si="17"/>
        <v>0</v>
      </c>
      <c r="CC19" s="350"/>
      <c r="CD19" s="351"/>
      <c r="CE19" s="338">
        <f t="shared" si="3"/>
        <v>0</v>
      </c>
      <c r="CF19" s="338"/>
      <c r="CG19" s="338"/>
      <c r="CH19" s="338"/>
      <c r="CI19" s="338"/>
      <c r="CJ19" s="338"/>
      <c r="CK19" s="339"/>
      <c r="CL19" s="166"/>
      <c r="CM19" s="165"/>
      <c r="CN19" s="141">
        <f t="shared" si="12"/>
        <v>0</v>
      </c>
      <c r="CO19" s="142" t="str">
        <f t="shared" si="13"/>
        <v>/</v>
      </c>
      <c r="CP19" s="183">
        <f t="shared" si="14"/>
        <v>0</v>
      </c>
      <c r="CQ19" s="337">
        <f t="shared" si="15"/>
        <v>0</v>
      </c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9"/>
      <c r="DF19" s="454">
        <f t="shared" si="4"/>
        <v>0</v>
      </c>
      <c r="DG19" s="455"/>
      <c r="DH19" s="455"/>
      <c r="DI19" s="456"/>
      <c r="DJ19" s="457">
        <f t="shared" si="5"/>
        <v>0</v>
      </c>
      <c r="DK19" s="458"/>
      <c r="DL19" s="458"/>
      <c r="DM19" s="459"/>
      <c r="DN19" s="460">
        <f t="shared" si="6"/>
        <v>0</v>
      </c>
      <c r="DO19" s="461"/>
      <c r="DP19" s="461"/>
      <c r="DQ19" s="461"/>
      <c r="DR19" s="461"/>
      <c r="DS19" s="461"/>
      <c r="DT19" s="462"/>
      <c r="DU19" s="349">
        <f t="shared" si="18"/>
        <v>0</v>
      </c>
      <c r="DV19" s="350"/>
      <c r="DW19" s="351"/>
      <c r="DX19" s="338">
        <f t="shared" si="7"/>
        <v>0</v>
      </c>
      <c r="DY19" s="338"/>
      <c r="DZ19" s="338"/>
      <c r="EA19" s="338"/>
      <c r="EB19" s="338"/>
      <c r="EC19" s="338"/>
      <c r="ED19" s="339"/>
      <c r="EE19" s="167"/>
    </row>
    <row r="20" spans="1:135" s="168" customFormat="1" ht="18" customHeight="1" x14ac:dyDescent="0.2">
      <c r="A20" s="163"/>
      <c r="B20" s="135"/>
      <c r="C20" s="136" t="s">
        <v>26</v>
      </c>
      <c r="D20" s="190"/>
      <c r="E20" s="320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/>
      <c r="U20" s="324"/>
      <c r="V20" s="324"/>
      <c r="W20" s="325"/>
      <c r="X20" s="326"/>
      <c r="Y20" s="327"/>
      <c r="Z20" s="327"/>
      <c r="AA20" s="328"/>
      <c r="AB20" s="435">
        <f t="shared" si="16"/>
        <v>0</v>
      </c>
      <c r="AC20" s="436"/>
      <c r="AD20" s="436"/>
      <c r="AE20" s="436"/>
      <c r="AF20" s="436"/>
      <c r="AG20" s="436"/>
      <c r="AH20" s="436"/>
      <c r="AI20" s="332"/>
      <c r="AJ20" s="333"/>
      <c r="AK20" s="334"/>
      <c r="AL20" s="463"/>
      <c r="AM20" s="463"/>
      <c r="AN20" s="463"/>
      <c r="AO20" s="463"/>
      <c r="AP20" s="463"/>
      <c r="AQ20" s="463"/>
      <c r="AR20" s="464"/>
      <c r="AS20" s="164"/>
      <c r="AT20" s="165"/>
      <c r="AU20" s="141">
        <f t="shared" si="8"/>
        <v>0</v>
      </c>
      <c r="AV20" s="142" t="str">
        <f t="shared" si="9"/>
        <v>/</v>
      </c>
      <c r="AW20" s="183">
        <f t="shared" si="10"/>
        <v>0</v>
      </c>
      <c r="AX20" s="337">
        <f t="shared" si="11"/>
        <v>0</v>
      </c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454">
        <f t="shared" si="0"/>
        <v>0</v>
      </c>
      <c r="BN20" s="455"/>
      <c r="BO20" s="455"/>
      <c r="BP20" s="456"/>
      <c r="BQ20" s="457">
        <f t="shared" si="1"/>
        <v>0</v>
      </c>
      <c r="BR20" s="458"/>
      <c r="BS20" s="458"/>
      <c r="BT20" s="459"/>
      <c r="BU20" s="460">
        <f t="shared" si="2"/>
        <v>0</v>
      </c>
      <c r="BV20" s="461"/>
      <c r="BW20" s="461"/>
      <c r="BX20" s="461"/>
      <c r="BY20" s="461"/>
      <c r="BZ20" s="461"/>
      <c r="CA20" s="462"/>
      <c r="CB20" s="349">
        <f t="shared" si="17"/>
        <v>0</v>
      </c>
      <c r="CC20" s="350"/>
      <c r="CD20" s="351"/>
      <c r="CE20" s="338">
        <f t="shared" si="3"/>
        <v>0</v>
      </c>
      <c r="CF20" s="338"/>
      <c r="CG20" s="338"/>
      <c r="CH20" s="338"/>
      <c r="CI20" s="338"/>
      <c r="CJ20" s="338"/>
      <c r="CK20" s="339"/>
      <c r="CL20" s="166"/>
      <c r="CM20" s="165"/>
      <c r="CN20" s="141">
        <f t="shared" si="12"/>
        <v>0</v>
      </c>
      <c r="CO20" s="142" t="str">
        <f t="shared" si="13"/>
        <v>/</v>
      </c>
      <c r="CP20" s="183">
        <f t="shared" si="14"/>
        <v>0</v>
      </c>
      <c r="CQ20" s="337">
        <f t="shared" si="15"/>
        <v>0</v>
      </c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9"/>
      <c r="DF20" s="454">
        <f t="shared" si="4"/>
        <v>0</v>
      </c>
      <c r="DG20" s="455"/>
      <c r="DH20" s="455"/>
      <c r="DI20" s="456"/>
      <c r="DJ20" s="457">
        <f t="shared" si="5"/>
        <v>0</v>
      </c>
      <c r="DK20" s="458"/>
      <c r="DL20" s="458"/>
      <c r="DM20" s="459"/>
      <c r="DN20" s="460">
        <f t="shared" si="6"/>
        <v>0</v>
      </c>
      <c r="DO20" s="461"/>
      <c r="DP20" s="461"/>
      <c r="DQ20" s="461"/>
      <c r="DR20" s="461"/>
      <c r="DS20" s="461"/>
      <c r="DT20" s="462"/>
      <c r="DU20" s="349">
        <f t="shared" si="18"/>
        <v>0</v>
      </c>
      <c r="DV20" s="350"/>
      <c r="DW20" s="351"/>
      <c r="DX20" s="338">
        <f t="shared" si="7"/>
        <v>0</v>
      </c>
      <c r="DY20" s="338"/>
      <c r="DZ20" s="338"/>
      <c r="EA20" s="338"/>
      <c r="EB20" s="338"/>
      <c r="EC20" s="338"/>
      <c r="ED20" s="339"/>
      <c r="EE20" s="167"/>
    </row>
    <row r="21" spans="1:135" s="168" customFormat="1" ht="18" customHeight="1" x14ac:dyDescent="0.2">
      <c r="A21" s="163"/>
      <c r="B21" s="135"/>
      <c r="C21" s="136" t="s">
        <v>26</v>
      </c>
      <c r="D21" s="19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2"/>
      <c r="T21" s="323"/>
      <c r="U21" s="324"/>
      <c r="V21" s="324"/>
      <c r="W21" s="325"/>
      <c r="X21" s="326"/>
      <c r="Y21" s="327"/>
      <c r="Z21" s="327"/>
      <c r="AA21" s="328"/>
      <c r="AB21" s="435">
        <f t="shared" si="16"/>
        <v>0</v>
      </c>
      <c r="AC21" s="436"/>
      <c r="AD21" s="436"/>
      <c r="AE21" s="436"/>
      <c r="AF21" s="436"/>
      <c r="AG21" s="436"/>
      <c r="AH21" s="436"/>
      <c r="AI21" s="332"/>
      <c r="AJ21" s="333"/>
      <c r="AK21" s="334"/>
      <c r="AL21" s="463"/>
      <c r="AM21" s="463"/>
      <c r="AN21" s="463"/>
      <c r="AO21" s="463"/>
      <c r="AP21" s="463"/>
      <c r="AQ21" s="463"/>
      <c r="AR21" s="464"/>
      <c r="AS21" s="164"/>
      <c r="AT21" s="165"/>
      <c r="AU21" s="141">
        <f t="shared" si="8"/>
        <v>0</v>
      </c>
      <c r="AV21" s="142" t="str">
        <f t="shared" si="9"/>
        <v>/</v>
      </c>
      <c r="AW21" s="183">
        <f t="shared" si="10"/>
        <v>0</v>
      </c>
      <c r="AX21" s="337">
        <f t="shared" si="11"/>
        <v>0</v>
      </c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9"/>
      <c r="BM21" s="454">
        <f t="shared" si="0"/>
        <v>0</v>
      </c>
      <c r="BN21" s="455"/>
      <c r="BO21" s="455"/>
      <c r="BP21" s="456"/>
      <c r="BQ21" s="457">
        <f t="shared" si="1"/>
        <v>0</v>
      </c>
      <c r="BR21" s="458"/>
      <c r="BS21" s="458"/>
      <c r="BT21" s="459"/>
      <c r="BU21" s="460">
        <f t="shared" si="2"/>
        <v>0</v>
      </c>
      <c r="BV21" s="461"/>
      <c r="BW21" s="461"/>
      <c r="BX21" s="461"/>
      <c r="BY21" s="461"/>
      <c r="BZ21" s="461"/>
      <c r="CA21" s="462"/>
      <c r="CB21" s="349">
        <f t="shared" si="17"/>
        <v>0</v>
      </c>
      <c r="CC21" s="350"/>
      <c r="CD21" s="351"/>
      <c r="CE21" s="338">
        <f t="shared" si="3"/>
        <v>0</v>
      </c>
      <c r="CF21" s="338"/>
      <c r="CG21" s="338"/>
      <c r="CH21" s="338"/>
      <c r="CI21" s="338"/>
      <c r="CJ21" s="338"/>
      <c r="CK21" s="339"/>
      <c r="CL21" s="166"/>
      <c r="CM21" s="165"/>
      <c r="CN21" s="141">
        <f t="shared" si="12"/>
        <v>0</v>
      </c>
      <c r="CO21" s="142" t="str">
        <f t="shared" si="13"/>
        <v>/</v>
      </c>
      <c r="CP21" s="183">
        <f t="shared" si="14"/>
        <v>0</v>
      </c>
      <c r="CQ21" s="337">
        <f t="shared" si="15"/>
        <v>0</v>
      </c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9"/>
      <c r="DF21" s="454">
        <f t="shared" si="4"/>
        <v>0</v>
      </c>
      <c r="DG21" s="455"/>
      <c r="DH21" s="455"/>
      <c r="DI21" s="456"/>
      <c r="DJ21" s="457">
        <f t="shared" si="5"/>
        <v>0</v>
      </c>
      <c r="DK21" s="458"/>
      <c r="DL21" s="458"/>
      <c r="DM21" s="459"/>
      <c r="DN21" s="460">
        <f t="shared" si="6"/>
        <v>0</v>
      </c>
      <c r="DO21" s="461"/>
      <c r="DP21" s="461"/>
      <c r="DQ21" s="461"/>
      <c r="DR21" s="461"/>
      <c r="DS21" s="461"/>
      <c r="DT21" s="462"/>
      <c r="DU21" s="349">
        <f t="shared" si="18"/>
        <v>0</v>
      </c>
      <c r="DV21" s="350"/>
      <c r="DW21" s="351"/>
      <c r="DX21" s="338">
        <f t="shared" si="7"/>
        <v>0</v>
      </c>
      <c r="DY21" s="338"/>
      <c r="DZ21" s="338"/>
      <c r="EA21" s="338"/>
      <c r="EB21" s="338"/>
      <c r="EC21" s="338"/>
      <c r="ED21" s="339"/>
      <c r="EE21" s="167"/>
    </row>
    <row r="22" spans="1:135" s="162" customFormat="1" ht="18" customHeight="1" x14ac:dyDescent="0.15">
      <c r="A22" s="159"/>
      <c r="B22" s="135"/>
      <c r="C22" s="136" t="s">
        <v>26</v>
      </c>
      <c r="D22" s="190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2"/>
      <c r="T22" s="323"/>
      <c r="U22" s="324"/>
      <c r="V22" s="324"/>
      <c r="W22" s="325"/>
      <c r="X22" s="326"/>
      <c r="Y22" s="327"/>
      <c r="Z22" s="327"/>
      <c r="AA22" s="328"/>
      <c r="AB22" s="435">
        <f t="shared" si="16"/>
        <v>0</v>
      </c>
      <c r="AC22" s="436"/>
      <c r="AD22" s="436"/>
      <c r="AE22" s="436"/>
      <c r="AF22" s="436"/>
      <c r="AG22" s="436"/>
      <c r="AH22" s="436"/>
      <c r="AI22" s="332"/>
      <c r="AJ22" s="333"/>
      <c r="AK22" s="334"/>
      <c r="AL22" s="463"/>
      <c r="AM22" s="463"/>
      <c r="AN22" s="463"/>
      <c r="AO22" s="463"/>
      <c r="AP22" s="463"/>
      <c r="AQ22" s="463"/>
      <c r="AR22" s="464"/>
      <c r="AS22" s="159"/>
      <c r="AT22" s="160"/>
      <c r="AU22" s="141">
        <f t="shared" si="8"/>
        <v>0</v>
      </c>
      <c r="AV22" s="142" t="str">
        <f t="shared" si="9"/>
        <v>/</v>
      </c>
      <c r="AW22" s="183">
        <f t="shared" si="10"/>
        <v>0</v>
      </c>
      <c r="AX22" s="337">
        <f t="shared" si="11"/>
        <v>0</v>
      </c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9"/>
      <c r="BM22" s="454">
        <f t="shared" si="0"/>
        <v>0</v>
      </c>
      <c r="BN22" s="455"/>
      <c r="BO22" s="455"/>
      <c r="BP22" s="456"/>
      <c r="BQ22" s="457">
        <f t="shared" si="1"/>
        <v>0</v>
      </c>
      <c r="BR22" s="458"/>
      <c r="BS22" s="458"/>
      <c r="BT22" s="459"/>
      <c r="BU22" s="460">
        <f t="shared" si="2"/>
        <v>0</v>
      </c>
      <c r="BV22" s="461"/>
      <c r="BW22" s="461"/>
      <c r="BX22" s="461"/>
      <c r="BY22" s="461"/>
      <c r="BZ22" s="461"/>
      <c r="CA22" s="462"/>
      <c r="CB22" s="349">
        <f t="shared" si="17"/>
        <v>0</v>
      </c>
      <c r="CC22" s="350"/>
      <c r="CD22" s="351"/>
      <c r="CE22" s="338">
        <f t="shared" si="3"/>
        <v>0</v>
      </c>
      <c r="CF22" s="338"/>
      <c r="CG22" s="338"/>
      <c r="CH22" s="338"/>
      <c r="CI22" s="338"/>
      <c r="CJ22" s="338"/>
      <c r="CK22" s="339"/>
      <c r="CL22" s="160"/>
      <c r="CM22" s="160"/>
      <c r="CN22" s="141">
        <f t="shared" si="12"/>
        <v>0</v>
      </c>
      <c r="CO22" s="142" t="str">
        <f t="shared" si="13"/>
        <v>/</v>
      </c>
      <c r="CP22" s="183">
        <f t="shared" si="14"/>
        <v>0</v>
      </c>
      <c r="CQ22" s="337">
        <f t="shared" si="15"/>
        <v>0</v>
      </c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9"/>
      <c r="DF22" s="454">
        <f t="shared" si="4"/>
        <v>0</v>
      </c>
      <c r="DG22" s="455"/>
      <c r="DH22" s="455"/>
      <c r="DI22" s="456"/>
      <c r="DJ22" s="457">
        <f t="shared" si="5"/>
        <v>0</v>
      </c>
      <c r="DK22" s="458"/>
      <c r="DL22" s="458"/>
      <c r="DM22" s="459"/>
      <c r="DN22" s="460">
        <f t="shared" si="6"/>
        <v>0</v>
      </c>
      <c r="DO22" s="461"/>
      <c r="DP22" s="461"/>
      <c r="DQ22" s="461"/>
      <c r="DR22" s="461"/>
      <c r="DS22" s="461"/>
      <c r="DT22" s="462"/>
      <c r="DU22" s="349">
        <f t="shared" si="18"/>
        <v>0</v>
      </c>
      <c r="DV22" s="350"/>
      <c r="DW22" s="351"/>
      <c r="DX22" s="338">
        <f t="shared" si="7"/>
        <v>0</v>
      </c>
      <c r="DY22" s="338"/>
      <c r="DZ22" s="338"/>
      <c r="EA22" s="338"/>
      <c r="EB22" s="338"/>
      <c r="EC22" s="338"/>
      <c r="ED22" s="339"/>
      <c r="EE22" s="161"/>
    </row>
    <row r="23" spans="1:135" s="168" customFormat="1" ht="18" customHeight="1" x14ac:dyDescent="0.2">
      <c r="A23" s="163"/>
      <c r="B23" s="135"/>
      <c r="C23" s="136" t="s">
        <v>26</v>
      </c>
      <c r="D23" s="190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/>
      <c r="U23" s="324"/>
      <c r="V23" s="324"/>
      <c r="W23" s="325"/>
      <c r="X23" s="326"/>
      <c r="Y23" s="327"/>
      <c r="Z23" s="327"/>
      <c r="AA23" s="328"/>
      <c r="AB23" s="435">
        <f t="shared" si="16"/>
        <v>0</v>
      </c>
      <c r="AC23" s="436"/>
      <c r="AD23" s="436"/>
      <c r="AE23" s="436"/>
      <c r="AF23" s="436"/>
      <c r="AG23" s="436"/>
      <c r="AH23" s="436"/>
      <c r="AI23" s="332"/>
      <c r="AJ23" s="333"/>
      <c r="AK23" s="334"/>
      <c r="AL23" s="463"/>
      <c r="AM23" s="463"/>
      <c r="AN23" s="463"/>
      <c r="AO23" s="463"/>
      <c r="AP23" s="463"/>
      <c r="AQ23" s="463"/>
      <c r="AR23" s="464"/>
      <c r="AS23" s="164"/>
      <c r="AT23" s="165"/>
      <c r="AU23" s="141">
        <f t="shared" si="8"/>
        <v>0</v>
      </c>
      <c r="AV23" s="142" t="str">
        <f t="shared" si="9"/>
        <v>/</v>
      </c>
      <c r="AW23" s="183">
        <f t="shared" si="10"/>
        <v>0</v>
      </c>
      <c r="AX23" s="337">
        <f t="shared" si="11"/>
        <v>0</v>
      </c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9"/>
      <c r="BM23" s="454">
        <f t="shared" si="0"/>
        <v>0</v>
      </c>
      <c r="BN23" s="455"/>
      <c r="BO23" s="455"/>
      <c r="BP23" s="456"/>
      <c r="BQ23" s="457">
        <f t="shared" si="1"/>
        <v>0</v>
      </c>
      <c r="BR23" s="458"/>
      <c r="BS23" s="458"/>
      <c r="BT23" s="459"/>
      <c r="BU23" s="460">
        <f t="shared" si="2"/>
        <v>0</v>
      </c>
      <c r="BV23" s="461"/>
      <c r="BW23" s="461"/>
      <c r="BX23" s="461"/>
      <c r="BY23" s="461"/>
      <c r="BZ23" s="461"/>
      <c r="CA23" s="462"/>
      <c r="CB23" s="349">
        <f t="shared" si="17"/>
        <v>0</v>
      </c>
      <c r="CC23" s="350"/>
      <c r="CD23" s="351"/>
      <c r="CE23" s="338">
        <f t="shared" si="3"/>
        <v>0</v>
      </c>
      <c r="CF23" s="338"/>
      <c r="CG23" s="338"/>
      <c r="CH23" s="338"/>
      <c r="CI23" s="338"/>
      <c r="CJ23" s="338"/>
      <c r="CK23" s="339"/>
      <c r="CL23" s="166"/>
      <c r="CM23" s="165"/>
      <c r="CN23" s="141">
        <f t="shared" si="12"/>
        <v>0</v>
      </c>
      <c r="CO23" s="142" t="str">
        <f t="shared" si="13"/>
        <v>/</v>
      </c>
      <c r="CP23" s="183">
        <f t="shared" si="14"/>
        <v>0</v>
      </c>
      <c r="CQ23" s="337">
        <f t="shared" si="15"/>
        <v>0</v>
      </c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9"/>
      <c r="DF23" s="454">
        <f t="shared" si="4"/>
        <v>0</v>
      </c>
      <c r="DG23" s="455"/>
      <c r="DH23" s="455"/>
      <c r="DI23" s="456"/>
      <c r="DJ23" s="457">
        <f t="shared" si="5"/>
        <v>0</v>
      </c>
      <c r="DK23" s="458"/>
      <c r="DL23" s="458"/>
      <c r="DM23" s="459"/>
      <c r="DN23" s="460">
        <f t="shared" si="6"/>
        <v>0</v>
      </c>
      <c r="DO23" s="461"/>
      <c r="DP23" s="461"/>
      <c r="DQ23" s="461"/>
      <c r="DR23" s="461"/>
      <c r="DS23" s="461"/>
      <c r="DT23" s="462"/>
      <c r="DU23" s="349">
        <f t="shared" si="18"/>
        <v>0</v>
      </c>
      <c r="DV23" s="350"/>
      <c r="DW23" s="351"/>
      <c r="DX23" s="338">
        <f t="shared" si="7"/>
        <v>0</v>
      </c>
      <c r="DY23" s="338"/>
      <c r="DZ23" s="338"/>
      <c r="EA23" s="338"/>
      <c r="EB23" s="338"/>
      <c r="EC23" s="338"/>
      <c r="ED23" s="339"/>
      <c r="EE23" s="167"/>
    </row>
    <row r="24" spans="1:135" s="168" customFormat="1" ht="18" customHeight="1" x14ac:dyDescent="0.2">
      <c r="A24" s="163"/>
      <c r="B24" s="135"/>
      <c r="C24" s="136" t="s">
        <v>26</v>
      </c>
      <c r="D24" s="190"/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/>
      <c r="U24" s="324"/>
      <c r="V24" s="324"/>
      <c r="W24" s="325"/>
      <c r="X24" s="326"/>
      <c r="Y24" s="327"/>
      <c r="Z24" s="327"/>
      <c r="AA24" s="328"/>
      <c r="AB24" s="435">
        <f t="shared" si="16"/>
        <v>0</v>
      </c>
      <c r="AC24" s="436"/>
      <c r="AD24" s="436"/>
      <c r="AE24" s="436"/>
      <c r="AF24" s="436"/>
      <c r="AG24" s="436"/>
      <c r="AH24" s="436"/>
      <c r="AI24" s="332"/>
      <c r="AJ24" s="333"/>
      <c r="AK24" s="334"/>
      <c r="AL24" s="463"/>
      <c r="AM24" s="463"/>
      <c r="AN24" s="463"/>
      <c r="AO24" s="463"/>
      <c r="AP24" s="463"/>
      <c r="AQ24" s="463"/>
      <c r="AR24" s="464"/>
      <c r="AS24" s="164"/>
      <c r="AT24" s="165"/>
      <c r="AU24" s="141">
        <f t="shared" si="8"/>
        <v>0</v>
      </c>
      <c r="AV24" s="142" t="str">
        <f t="shared" si="9"/>
        <v>/</v>
      </c>
      <c r="AW24" s="183">
        <f t="shared" si="10"/>
        <v>0</v>
      </c>
      <c r="AX24" s="337">
        <f t="shared" si="11"/>
        <v>0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  <c r="BM24" s="454">
        <f t="shared" si="0"/>
        <v>0</v>
      </c>
      <c r="BN24" s="455"/>
      <c r="BO24" s="455"/>
      <c r="BP24" s="456"/>
      <c r="BQ24" s="457">
        <f t="shared" si="1"/>
        <v>0</v>
      </c>
      <c r="BR24" s="458"/>
      <c r="BS24" s="458"/>
      <c r="BT24" s="459"/>
      <c r="BU24" s="460">
        <f t="shared" si="2"/>
        <v>0</v>
      </c>
      <c r="BV24" s="461"/>
      <c r="BW24" s="461"/>
      <c r="BX24" s="461"/>
      <c r="BY24" s="461"/>
      <c r="BZ24" s="461"/>
      <c r="CA24" s="462"/>
      <c r="CB24" s="349">
        <f t="shared" si="17"/>
        <v>0</v>
      </c>
      <c r="CC24" s="350"/>
      <c r="CD24" s="351"/>
      <c r="CE24" s="338">
        <f t="shared" si="3"/>
        <v>0</v>
      </c>
      <c r="CF24" s="338"/>
      <c r="CG24" s="338"/>
      <c r="CH24" s="338"/>
      <c r="CI24" s="338"/>
      <c r="CJ24" s="338"/>
      <c r="CK24" s="339"/>
      <c r="CL24" s="166"/>
      <c r="CM24" s="165"/>
      <c r="CN24" s="141">
        <f t="shared" si="12"/>
        <v>0</v>
      </c>
      <c r="CO24" s="142" t="str">
        <f t="shared" si="13"/>
        <v>/</v>
      </c>
      <c r="CP24" s="183">
        <f t="shared" si="14"/>
        <v>0</v>
      </c>
      <c r="CQ24" s="337">
        <f t="shared" si="15"/>
        <v>0</v>
      </c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9"/>
      <c r="DF24" s="454">
        <f t="shared" si="4"/>
        <v>0</v>
      </c>
      <c r="DG24" s="455"/>
      <c r="DH24" s="455"/>
      <c r="DI24" s="456"/>
      <c r="DJ24" s="457">
        <f t="shared" si="5"/>
        <v>0</v>
      </c>
      <c r="DK24" s="458"/>
      <c r="DL24" s="458"/>
      <c r="DM24" s="459"/>
      <c r="DN24" s="460">
        <f t="shared" si="6"/>
        <v>0</v>
      </c>
      <c r="DO24" s="461"/>
      <c r="DP24" s="461"/>
      <c r="DQ24" s="461"/>
      <c r="DR24" s="461"/>
      <c r="DS24" s="461"/>
      <c r="DT24" s="462"/>
      <c r="DU24" s="349">
        <f>$AI24</f>
        <v>0</v>
      </c>
      <c r="DV24" s="350"/>
      <c r="DW24" s="351"/>
      <c r="DX24" s="338">
        <f t="shared" si="7"/>
        <v>0</v>
      </c>
      <c r="DY24" s="338"/>
      <c r="DZ24" s="338"/>
      <c r="EA24" s="338"/>
      <c r="EB24" s="338"/>
      <c r="EC24" s="338"/>
      <c r="ED24" s="339"/>
      <c r="EE24" s="167"/>
    </row>
    <row r="25" spans="1:135" s="168" customFormat="1" ht="18" customHeight="1" x14ac:dyDescent="0.2">
      <c r="A25" s="163"/>
      <c r="B25" s="135"/>
      <c r="C25" s="136" t="s">
        <v>26</v>
      </c>
      <c r="D25" s="190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/>
      <c r="U25" s="324"/>
      <c r="V25" s="324"/>
      <c r="W25" s="325"/>
      <c r="X25" s="326"/>
      <c r="Y25" s="327"/>
      <c r="Z25" s="327"/>
      <c r="AA25" s="328"/>
      <c r="AB25" s="435">
        <f>IF(T25*X25&lt;0,TRUNC(T25*X25-0.5),TRUNC(T25*X25+0.5))</f>
        <v>0</v>
      </c>
      <c r="AC25" s="436"/>
      <c r="AD25" s="436"/>
      <c r="AE25" s="436"/>
      <c r="AF25" s="436"/>
      <c r="AG25" s="436"/>
      <c r="AH25" s="436"/>
      <c r="AI25" s="332"/>
      <c r="AJ25" s="333"/>
      <c r="AK25" s="334"/>
      <c r="AL25" s="463"/>
      <c r="AM25" s="463"/>
      <c r="AN25" s="463"/>
      <c r="AO25" s="463"/>
      <c r="AP25" s="463"/>
      <c r="AQ25" s="463"/>
      <c r="AR25" s="464"/>
      <c r="AS25" s="164"/>
      <c r="AT25" s="165"/>
      <c r="AU25" s="141">
        <f t="shared" si="8"/>
        <v>0</v>
      </c>
      <c r="AV25" s="142" t="str">
        <f t="shared" si="9"/>
        <v>/</v>
      </c>
      <c r="AW25" s="183">
        <f t="shared" si="10"/>
        <v>0</v>
      </c>
      <c r="AX25" s="337">
        <f t="shared" si="11"/>
        <v>0</v>
      </c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9"/>
      <c r="BM25" s="454">
        <f t="shared" si="0"/>
        <v>0</v>
      </c>
      <c r="BN25" s="455"/>
      <c r="BO25" s="455"/>
      <c r="BP25" s="456"/>
      <c r="BQ25" s="457">
        <f t="shared" si="1"/>
        <v>0</v>
      </c>
      <c r="BR25" s="458"/>
      <c r="BS25" s="458"/>
      <c r="BT25" s="459"/>
      <c r="BU25" s="460">
        <f t="shared" si="2"/>
        <v>0</v>
      </c>
      <c r="BV25" s="461"/>
      <c r="BW25" s="461"/>
      <c r="BX25" s="461"/>
      <c r="BY25" s="461"/>
      <c r="BZ25" s="461"/>
      <c r="CA25" s="462"/>
      <c r="CB25" s="349">
        <f t="shared" si="17"/>
        <v>0</v>
      </c>
      <c r="CC25" s="350"/>
      <c r="CD25" s="351"/>
      <c r="CE25" s="338">
        <f t="shared" si="3"/>
        <v>0</v>
      </c>
      <c r="CF25" s="338"/>
      <c r="CG25" s="338"/>
      <c r="CH25" s="338"/>
      <c r="CI25" s="338"/>
      <c r="CJ25" s="338"/>
      <c r="CK25" s="339"/>
      <c r="CL25" s="166"/>
      <c r="CM25" s="165"/>
      <c r="CN25" s="141">
        <f t="shared" si="12"/>
        <v>0</v>
      </c>
      <c r="CO25" s="142" t="str">
        <f t="shared" si="13"/>
        <v>/</v>
      </c>
      <c r="CP25" s="183">
        <f t="shared" si="14"/>
        <v>0</v>
      </c>
      <c r="CQ25" s="337">
        <f t="shared" si="15"/>
        <v>0</v>
      </c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9"/>
      <c r="DF25" s="454">
        <f t="shared" si="4"/>
        <v>0</v>
      </c>
      <c r="DG25" s="455"/>
      <c r="DH25" s="455"/>
      <c r="DI25" s="456"/>
      <c r="DJ25" s="457">
        <f t="shared" si="5"/>
        <v>0</v>
      </c>
      <c r="DK25" s="458"/>
      <c r="DL25" s="458"/>
      <c r="DM25" s="459"/>
      <c r="DN25" s="460">
        <f t="shared" si="6"/>
        <v>0</v>
      </c>
      <c r="DO25" s="461"/>
      <c r="DP25" s="461"/>
      <c r="DQ25" s="461"/>
      <c r="DR25" s="461"/>
      <c r="DS25" s="461"/>
      <c r="DT25" s="462"/>
      <c r="DU25" s="349">
        <f t="shared" si="18"/>
        <v>0</v>
      </c>
      <c r="DV25" s="350"/>
      <c r="DW25" s="351"/>
      <c r="DX25" s="338">
        <f t="shared" si="7"/>
        <v>0</v>
      </c>
      <c r="DY25" s="338"/>
      <c r="DZ25" s="338"/>
      <c r="EA25" s="338"/>
      <c r="EB25" s="338"/>
      <c r="EC25" s="338"/>
      <c r="ED25" s="339"/>
      <c r="EE25" s="167"/>
    </row>
    <row r="26" spans="1:135" s="168" customFormat="1" ht="18" customHeight="1" x14ac:dyDescent="0.2">
      <c r="A26" s="163"/>
      <c r="B26" s="135"/>
      <c r="C26" s="136" t="s">
        <v>26</v>
      </c>
      <c r="D26" s="190"/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/>
      <c r="U26" s="324"/>
      <c r="V26" s="324"/>
      <c r="W26" s="325"/>
      <c r="X26" s="326"/>
      <c r="Y26" s="327"/>
      <c r="Z26" s="327"/>
      <c r="AA26" s="328"/>
      <c r="AB26" s="435">
        <f t="shared" ref="AB26:AB39" si="19">IF(T26*X26&lt;0,TRUNC(T26*X26-0.5),TRUNC(T26*X26+0.5))</f>
        <v>0</v>
      </c>
      <c r="AC26" s="436"/>
      <c r="AD26" s="436"/>
      <c r="AE26" s="436"/>
      <c r="AF26" s="436"/>
      <c r="AG26" s="436"/>
      <c r="AH26" s="436"/>
      <c r="AI26" s="332"/>
      <c r="AJ26" s="333"/>
      <c r="AK26" s="334"/>
      <c r="AL26" s="463"/>
      <c r="AM26" s="463"/>
      <c r="AN26" s="463"/>
      <c r="AO26" s="463"/>
      <c r="AP26" s="463"/>
      <c r="AQ26" s="463"/>
      <c r="AR26" s="464"/>
      <c r="AS26" s="164"/>
      <c r="AT26" s="165"/>
      <c r="AU26" s="141">
        <f t="shared" si="8"/>
        <v>0</v>
      </c>
      <c r="AV26" s="142" t="str">
        <f t="shared" si="9"/>
        <v>/</v>
      </c>
      <c r="AW26" s="183">
        <f t="shared" si="10"/>
        <v>0</v>
      </c>
      <c r="AX26" s="337">
        <f t="shared" si="11"/>
        <v>0</v>
      </c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9"/>
      <c r="BM26" s="454">
        <f t="shared" si="0"/>
        <v>0</v>
      </c>
      <c r="BN26" s="455"/>
      <c r="BO26" s="455"/>
      <c r="BP26" s="456"/>
      <c r="BQ26" s="457">
        <f t="shared" si="1"/>
        <v>0</v>
      </c>
      <c r="BR26" s="458"/>
      <c r="BS26" s="458"/>
      <c r="BT26" s="459"/>
      <c r="BU26" s="460">
        <f t="shared" si="2"/>
        <v>0</v>
      </c>
      <c r="BV26" s="461"/>
      <c r="BW26" s="461"/>
      <c r="BX26" s="461"/>
      <c r="BY26" s="461"/>
      <c r="BZ26" s="461"/>
      <c r="CA26" s="462"/>
      <c r="CB26" s="349">
        <f t="shared" si="17"/>
        <v>0</v>
      </c>
      <c r="CC26" s="350"/>
      <c r="CD26" s="351"/>
      <c r="CE26" s="338">
        <f t="shared" si="3"/>
        <v>0</v>
      </c>
      <c r="CF26" s="338"/>
      <c r="CG26" s="338"/>
      <c r="CH26" s="338"/>
      <c r="CI26" s="338"/>
      <c r="CJ26" s="338"/>
      <c r="CK26" s="339"/>
      <c r="CL26" s="166"/>
      <c r="CM26" s="165"/>
      <c r="CN26" s="141">
        <f t="shared" si="12"/>
        <v>0</v>
      </c>
      <c r="CO26" s="142" t="str">
        <f t="shared" si="13"/>
        <v>/</v>
      </c>
      <c r="CP26" s="183">
        <f t="shared" si="14"/>
        <v>0</v>
      </c>
      <c r="CQ26" s="337">
        <f t="shared" si="15"/>
        <v>0</v>
      </c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9"/>
      <c r="DF26" s="454">
        <f t="shared" si="4"/>
        <v>0</v>
      </c>
      <c r="DG26" s="455"/>
      <c r="DH26" s="455"/>
      <c r="DI26" s="456"/>
      <c r="DJ26" s="457">
        <f t="shared" si="5"/>
        <v>0</v>
      </c>
      <c r="DK26" s="458"/>
      <c r="DL26" s="458"/>
      <c r="DM26" s="459"/>
      <c r="DN26" s="460">
        <f t="shared" si="6"/>
        <v>0</v>
      </c>
      <c r="DO26" s="461"/>
      <c r="DP26" s="461"/>
      <c r="DQ26" s="461"/>
      <c r="DR26" s="461"/>
      <c r="DS26" s="461"/>
      <c r="DT26" s="462"/>
      <c r="DU26" s="349">
        <f t="shared" si="18"/>
        <v>0</v>
      </c>
      <c r="DV26" s="350"/>
      <c r="DW26" s="351"/>
      <c r="DX26" s="338">
        <f t="shared" si="7"/>
        <v>0</v>
      </c>
      <c r="DY26" s="338"/>
      <c r="DZ26" s="338"/>
      <c r="EA26" s="338"/>
      <c r="EB26" s="338"/>
      <c r="EC26" s="338"/>
      <c r="ED26" s="339"/>
      <c r="EE26" s="167"/>
    </row>
    <row r="27" spans="1:135" s="168" customFormat="1" ht="18" customHeight="1" x14ac:dyDescent="0.2">
      <c r="A27" s="163"/>
      <c r="B27" s="135"/>
      <c r="C27" s="136" t="s">
        <v>26</v>
      </c>
      <c r="D27" s="190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/>
      <c r="U27" s="324"/>
      <c r="V27" s="324"/>
      <c r="W27" s="325"/>
      <c r="X27" s="326"/>
      <c r="Y27" s="327"/>
      <c r="Z27" s="327"/>
      <c r="AA27" s="328"/>
      <c r="AB27" s="435">
        <f t="shared" si="19"/>
        <v>0</v>
      </c>
      <c r="AC27" s="436"/>
      <c r="AD27" s="436"/>
      <c r="AE27" s="436"/>
      <c r="AF27" s="436"/>
      <c r="AG27" s="436"/>
      <c r="AH27" s="436"/>
      <c r="AI27" s="332"/>
      <c r="AJ27" s="333"/>
      <c r="AK27" s="334"/>
      <c r="AL27" s="463"/>
      <c r="AM27" s="463"/>
      <c r="AN27" s="463"/>
      <c r="AO27" s="463"/>
      <c r="AP27" s="463"/>
      <c r="AQ27" s="463"/>
      <c r="AR27" s="464"/>
      <c r="AS27" s="164"/>
      <c r="AT27" s="165"/>
      <c r="AU27" s="141">
        <f t="shared" si="8"/>
        <v>0</v>
      </c>
      <c r="AV27" s="142" t="str">
        <f t="shared" si="9"/>
        <v>/</v>
      </c>
      <c r="AW27" s="183">
        <f t="shared" si="10"/>
        <v>0</v>
      </c>
      <c r="AX27" s="337">
        <f t="shared" si="11"/>
        <v>0</v>
      </c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9"/>
      <c r="BM27" s="454">
        <f t="shared" si="0"/>
        <v>0</v>
      </c>
      <c r="BN27" s="455"/>
      <c r="BO27" s="455"/>
      <c r="BP27" s="456"/>
      <c r="BQ27" s="457">
        <f t="shared" si="1"/>
        <v>0</v>
      </c>
      <c r="BR27" s="458"/>
      <c r="BS27" s="458"/>
      <c r="BT27" s="459"/>
      <c r="BU27" s="460">
        <f t="shared" si="2"/>
        <v>0</v>
      </c>
      <c r="BV27" s="461"/>
      <c r="BW27" s="461"/>
      <c r="BX27" s="461"/>
      <c r="BY27" s="461"/>
      <c r="BZ27" s="461"/>
      <c r="CA27" s="462"/>
      <c r="CB27" s="349">
        <f t="shared" si="17"/>
        <v>0</v>
      </c>
      <c r="CC27" s="350"/>
      <c r="CD27" s="351"/>
      <c r="CE27" s="338">
        <f t="shared" si="3"/>
        <v>0</v>
      </c>
      <c r="CF27" s="338"/>
      <c r="CG27" s="338"/>
      <c r="CH27" s="338"/>
      <c r="CI27" s="338"/>
      <c r="CJ27" s="338"/>
      <c r="CK27" s="339"/>
      <c r="CL27" s="166"/>
      <c r="CM27" s="165"/>
      <c r="CN27" s="141">
        <f t="shared" si="12"/>
        <v>0</v>
      </c>
      <c r="CO27" s="142" t="str">
        <f t="shared" si="13"/>
        <v>/</v>
      </c>
      <c r="CP27" s="183">
        <f t="shared" si="14"/>
        <v>0</v>
      </c>
      <c r="CQ27" s="337">
        <f t="shared" si="15"/>
        <v>0</v>
      </c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9"/>
      <c r="DF27" s="454">
        <f t="shared" si="4"/>
        <v>0</v>
      </c>
      <c r="DG27" s="455"/>
      <c r="DH27" s="455"/>
      <c r="DI27" s="456"/>
      <c r="DJ27" s="457">
        <f t="shared" si="5"/>
        <v>0</v>
      </c>
      <c r="DK27" s="458"/>
      <c r="DL27" s="458"/>
      <c r="DM27" s="459"/>
      <c r="DN27" s="460">
        <f t="shared" si="6"/>
        <v>0</v>
      </c>
      <c r="DO27" s="461"/>
      <c r="DP27" s="461"/>
      <c r="DQ27" s="461"/>
      <c r="DR27" s="461"/>
      <c r="DS27" s="461"/>
      <c r="DT27" s="462"/>
      <c r="DU27" s="349">
        <f t="shared" si="18"/>
        <v>0</v>
      </c>
      <c r="DV27" s="350"/>
      <c r="DW27" s="351"/>
      <c r="DX27" s="338">
        <f t="shared" si="7"/>
        <v>0</v>
      </c>
      <c r="DY27" s="338"/>
      <c r="DZ27" s="338"/>
      <c r="EA27" s="338"/>
      <c r="EB27" s="338"/>
      <c r="EC27" s="338"/>
      <c r="ED27" s="339"/>
      <c r="EE27" s="167"/>
    </row>
    <row r="28" spans="1:135" s="168" customFormat="1" ht="18" customHeight="1" x14ac:dyDescent="0.2">
      <c r="A28" s="163"/>
      <c r="B28" s="135"/>
      <c r="C28" s="136" t="s">
        <v>26</v>
      </c>
      <c r="D28" s="190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/>
      <c r="U28" s="324"/>
      <c r="V28" s="324"/>
      <c r="W28" s="325"/>
      <c r="X28" s="326"/>
      <c r="Y28" s="327"/>
      <c r="Z28" s="327"/>
      <c r="AA28" s="328"/>
      <c r="AB28" s="435">
        <f t="shared" si="19"/>
        <v>0</v>
      </c>
      <c r="AC28" s="436"/>
      <c r="AD28" s="436"/>
      <c r="AE28" s="436"/>
      <c r="AF28" s="436"/>
      <c r="AG28" s="436"/>
      <c r="AH28" s="436"/>
      <c r="AI28" s="332"/>
      <c r="AJ28" s="333"/>
      <c r="AK28" s="334"/>
      <c r="AL28" s="463"/>
      <c r="AM28" s="463"/>
      <c r="AN28" s="463"/>
      <c r="AO28" s="463"/>
      <c r="AP28" s="463"/>
      <c r="AQ28" s="463"/>
      <c r="AR28" s="464"/>
      <c r="AS28" s="164"/>
      <c r="AT28" s="165"/>
      <c r="AU28" s="141">
        <f t="shared" si="8"/>
        <v>0</v>
      </c>
      <c r="AV28" s="142" t="str">
        <f t="shared" si="9"/>
        <v>/</v>
      </c>
      <c r="AW28" s="183">
        <f t="shared" si="10"/>
        <v>0</v>
      </c>
      <c r="AX28" s="337">
        <f t="shared" si="11"/>
        <v>0</v>
      </c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9"/>
      <c r="BM28" s="454">
        <f t="shared" si="0"/>
        <v>0</v>
      </c>
      <c r="BN28" s="455"/>
      <c r="BO28" s="455"/>
      <c r="BP28" s="456"/>
      <c r="BQ28" s="457">
        <f t="shared" si="1"/>
        <v>0</v>
      </c>
      <c r="BR28" s="458"/>
      <c r="BS28" s="458"/>
      <c r="BT28" s="459"/>
      <c r="BU28" s="460">
        <f t="shared" si="2"/>
        <v>0</v>
      </c>
      <c r="BV28" s="461"/>
      <c r="BW28" s="461"/>
      <c r="BX28" s="461"/>
      <c r="BY28" s="461"/>
      <c r="BZ28" s="461"/>
      <c r="CA28" s="462"/>
      <c r="CB28" s="349">
        <f t="shared" si="17"/>
        <v>0</v>
      </c>
      <c r="CC28" s="350"/>
      <c r="CD28" s="351"/>
      <c r="CE28" s="338">
        <f t="shared" si="3"/>
        <v>0</v>
      </c>
      <c r="CF28" s="338"/>
      <c r="CG28" s="338"/>
      <c r="CH28" s="338"/>
      <c r="CI28" s="338"/>
      <c r="CJ28" s="338"/>
      <c r="CK28" s="339"/>
      <c r="CL28" s="166"/>
      <c r="CM28" s="165"/>
      <c r="CN28" s="141">
        <f t="shared" si="12"/>
        <v>0</v>
      </c>
      <c r="CO28" s="142" t="str">
        <f t="shared" si="13"/>
        <v>/</v>
      </c>
      <c r="CP28" s="183">
        <f t="shared" si="14"/>
        <v>0</v>
      </c>
      <c r="CQ28" s="337">
        <f t="shared" si="15"/>
        <v>0</v>
      </c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9"/>
      <c r="DF28" s="454">
        <f t="shared" si="4"/>
        <v>0</v>
      </c>
      <c r="DG28" s="455"/>
      <c r="DH28" s="455"/>
      <c r="DI28" s="456"/>
      <c r="DJ28" s="457">
        <f t="shared" si="5"/>
        <v>0</v>
      </c>
      <c r="DK28" s="458"/>
      <c r="DL28" s="458"/>
      <c r="DM28" s="459"/>
      <c r="DN28" s="460">
        <f t="shared" si="6"/>
        <v>0</v>
      </c>
      <c r="DO28" s="461"/>
      <c r="DP28" s="461"/>
      <c r="DQ28" s="461"/>
      <c r="DR28" s="461"/>
      <c r="DS28" s="461"/>
      <c r="DT28" s="462"/>
      <c r="DU28" s="349">
        <f t="shared" si="18"/>
        <v>0</v>
      </c>
      <c r="DV28" s="350"/>
      <c r="DW28" s="351"/>
      <c r="DX28" s="338">
        <f t="shared" si="7"/>
        <v>0</v>
      </c>
      <c r="DY28" s="338"/>
      <c r="DZ28" s="338"/>
      <c r="EA28" s="338"/>
      <c r="EB28" s="338"/>
      <c r="EC28" s="338"/>
      <c r="ED28" s="339"/>
      <c r="EE28" s="167"/>
    </row>
    <row r="29" spans="1:135" s="168" customFormat="1" ht="18" customHeight="1" x14ac:dyDescent="0.2">
      <c r="A29" s="163"/>
      <c r="B29" s="135"/>
      <c r="C29" s="136" t="s">
        <v>26</v>
      </c>
      <c r="D29" s="19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2"/>
      <c r="T29" s="323"/>
      <c r="U29" s="324"/>
      <c r="V29" s="324"/>
      <c r="W29" s="325"/>
      <c r="X29" s="326"/>
      <c r="Y29" s="327"/>
      <c r="Z29" s="327"/>
      <c r="AA29" s="328"/>
      <c r="AB29" s="435">
        <f t="shared" si="19"/>
        <v>0</v>
      </c>
      <c r="AC29" s="436"/>
      <c r="AD29" s="436"/>
      <c r="AE29" s="436"/>
      <c r="AF29" s="436"/>
      <c r="AG29" s="436"/>
      <c r="AH29" s="436"/>
      <c r="AI29" s="332"/>
      <c r="AJ29" s="333"/>
      <c r="AK29" s="334"/>
      <c r="AL29" s="463"/>
      <c r="AM29" s="463"/>
      <c r="AN29" s="463"/>
      <c r="AO29" s="463"/>
      <c r="AP29" s="463"/>
      <c r="AQ29" s="463"/>
      <c r="AR29" s="464"/>
      <c r="AS29" s="164"/>
      <c r="AT29" s="165"/>
      <c r="AU29" s="141">
        <f t="shared" si="8"/>
        <v>0</v>
      </c>
      <c r="AV29" s="142" t="str">
        <f t="shared" si="9"/>
        <v>/</v>
      </c>
      <c r="AW29" s="183">
        <f t="shared" si="10"/>
        <v>0</v>
      </c>
      <c r="AX29" s="337">
        <f t="shared" si="11"/>
        <v>0</v>
      </c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9"/>
      <c r="BM29" s="454">
        <f t="shared" si="0"/>
        <v>0</v>
      </c>
      <c r="BN29" s="455"/>
      <c r="BO29" s="455"/>
      <c r="BP29" s="456"/>
      <c r="BQ29" s="457">
        <f t="shared" si="1"/>
        <v>0</v>
      </c>
      <c r="BR29" s="458"/>
      <c r="BS29" s="458"/>
      <c r="BT29" s="459"/>
      <c r="BU29" s="460">
        <f t="shared" si="2"/>
        <v>0</v>
      </c>
      <c r="BV29" s="461"/>
      <c r="BW29" s="461"/>
      <c r="BX29" s="461"/>
      <c r="BY29" s="461"/>
      <c r="BZ29" s="461"/>
      <c r="CA29" s="462"/>
      <c r="CB29" s="349">
        <f t="shared" si="17"/>
        <v>0</v>
      </c>
      <c r="CC29" s="350"/>
      <c r="CD29" s="351"/>
      <c r="CE29" s="338">
        <f t="shared" si="3"/>
        <v>0</v>
      </c>
      <c r="CF29" s="338"/>
      <c r="CG29" s="338"/>
      <c r="CH29" s="338"/>
      <c r="CI29" s="338"/>
      <c r="CJ29" s="338"/>
      <c r="CK29" s="339"/>
      <c r="CL29" s="166"/>
      <c r="CM29" s="165"/>
      <c r="CN29" s="141">
        <f t="shared" si="12"/>
        <v>0</v>
      </c>
      <c r="CO29" s="142" t="str">
        <f t="shared" si="13"/>
        <v>/</v>
      </c>
      <c r="CP29" s="183">
        <f t="shared" si="14"/>
        <v>0</v>
      </c>
      <c r="CQ29" s="337">
        <f t="shared" si="15"/>
        <v>0</v>
      </c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9"/>
      <c r="DF29" s="454">
        <f t="shared" si="4"/>
        <v>0</v>
      </c>
      <c r="DG29" s="455"/>
      <c r="DH29" s="455"/>
      <c r="DI29" s="456"/>
      <c r="DJ29" s="457">
        <f t="shared" si="5"/>
        <v>0</v>
      </c>
      <c r="DK29" s="458"/>
      <c r="DL29" s="458"/>
      <c r="DM29" s="459"/>
      <c r="DN29" s="460">
        <f t="shared" si="6"/>
        <v>0</v>
      </c>
      <c r="DO29" s="461"/>
      <c r="DP29" s="461"/>
      <c r="DQ29" s="461"/>
      <c r="DR29" s="461"/>
      <c r="DS29" s="461"/>
      <c r="DT29" s="462"/>
      <c r="DU29" s="349">
        <f t="shared" si="18"/>
        <v>0</v>
      </c>
      <c r="DV29" s="350"/>
      <c r="DW29" s="351"/>
      <c r="DX29" s="338">
        <f t="shared" si="7"/>
        <v>0</v>
      </c>
      <c r="DY29" s="338"/>
      <c r="DZ29" s="338"/>
      <c r="EA29" s="338"/>
      <c r="EB29" s="338"/>
      <c r="EC29" s="338"/>
      <c r="ED29" s="339"/>
      <c r="EE29" s="167"/>
    </row>
    <row r="30" spans="1:135" s="168" customFormat="1" ht="18" customHeight="1" x14ac:dyDescent="0.2">
      <c r="A30" s="163"/>
      <c r="B30" s="135"/>
      <c r="C30" s="136" t="s">
        <v>26</v>
      </c>
      <c r="D30" s="190"/>
      <c r="E30" s="320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2"/>
      <c r="T30" s="323"/>
      <c r="U30" s="324"/>
      <c r="V30" s="324"/>
      <c r="W30" s="325"/>
      <c r="X30" s="326"/>
      <c r="Y30" s="327"/>
      <c r="Z30" s="327"/>
      <c r="AA30" s="328"/>
      <c r="AB30" s="435">
        <f t="shared" si="19"/>
        <v>0</v>
      </c>
      <c r="AC30" s="436"/>
      <c r="AD30" s="436"/>
      <c r="AE30" s="436"/>
      <c r="AF30" s="436"/>
      <c r="AG30" s="436"/>
      <c r="AH30" s="436"/>
      <c r="AI30" s="332"/>
      <c r="AJ30" s="333"/>
      <c r="AK30" s="334"/>
      <c r="AL30" s="463"/>
      <c r="AM30" s="463"/>
      <c r="AN30" s="463"/>
      <c r="AO30" s="463"/>
      <c r="AP30" s="463"/>
      <c r="AQ30" s="463"/>
      <c r="AR30" s="464"/>
      <c r="AS30" s="164"/>
      <c r="AT30" s="165"/>
      <c r="AU30" s="141">
        <f t="shared" si="8"/>
        <v>0</v>
      </c>
      <c r="AV30" s="142" t="str">
        <f t="shared" si="9"/>
        <v>/</v>
      </c>
      <c r="AW30" s="183">
        <f t="shared" si="10"/>
        <v>0</v>
      </c>
      <c r="AX30" s="337">
        <f t="shared" si="11"/>
        <v>0</v>
      </c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9"/>
      <c r="BM30" s="454">
        <f t="shared" si="0"/>
        <v>0</v>
      </c>
      <c r="BN30" s="455"/>
      <c r="BO30" s="455"/>
      <c r="BP30" s="456"/>
      <c r="BQ30" s="457">
        <f t="shared" si="1"/>
        <v>0</v>
      </c>
      <c r="BR30" s="458"/>
      <c r="BS30" s="458"/>
      <c r="BT30" s="459"/>
      <c r="BU30" s="460">
        <f t="shared" si="2"/>
        <v>0</v>
      </c>
      <c r="BV30" s="461"/>
      <c r="BW30" s="461"/>
      <c r="BX30" s="461"/>
      <c r="BY30" s="461"/>
      <c r="BZ30" s="461"/>
      <c r="CA30" s="462"/>
      <c r="CB30" s="349">
        <f t="shared" si="17"/>
        <v>0</v>
      </c>
      <c r="CC30" s="350"/>
      <c r="CD30" s="351"/>
      <c r="CE30" s="338">
        <f t="shared" si="3"/>
        <v>0</v>
      </c>
      <c r="CF30" s="338"/>
      <c r="CG30" s="338"/>
      <c r="CH30" s="338"/>
      <c r="CI30" s="338"/>
      <c r="CJ30" s="338"/>
      <c r="CK30" s="339"/>
      <c r="CL30" s="166"/>
      <c r="CM30" s="165"/>
      <c r="CN30" s="141">
        <f t="shared" si="12"/>
        <v>0</v>
      </c>
      <c r="CO30" s="142" t="str">
        <f t="shared" si="13"/>
        <v>/</v>
      </c>
      <c r="CP30" s="183">
        <f t="shared" si="14"/>
        <v>0</v>
      </c>
      <c r="CQ30" s="337">
        <f t="shared" si="15"/>
        <v>0</v>
      </c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9"/>
      <c r="DF30" s="454">
        <f t="shared" si="4"/>
        <v>0</v>
      </c>
      <c r="DG30" s="455"/>
      <c r="DH30" s="455"/>
      <c r="DI30" s="456"/>
      <c r="DJ30" s="457">
        <f t="shared" si="5"/>
        <v>0</v>
      </c>
      <c r="DK30" s="458"/>
      <c r="DL30" s="458"/>
      <c r="DM30" s="459"/>
      <c r="DN30" s="460">
        <f t="shared" si="6"/>
        <v>0</v>
      </c>
      <c r="DO30" s="461"/>
      <c r="DP30" s="461"/>
      <c r="DQ30" s="461"/>
      <c r="DR30" s="461"/>
      <c r="DS30" s="461"/>
      <c r="DT30" s="462"/>
      <c r="DU30" s="349">
        <f t="shared" si="18"/>
        <v>0</v>
      </c>
      <c r="DV30" s="350"/>
      <c r="DW30" s="351"/>
      <c r="DX30" s="338">
        <f t="shared" si="7"/>
        <v>0</v>
      </c>
      <c r="DY30" s="338"/>
      <c r="DZ30" s="338"/>
      <c r="EA30" s="338"/>
      <c r="EB30" s="338"/>
      <c r="EC30" s="338"/>
      <c r="ED30" s="339"/>
      <c r="EE30" s="167"/>
    </row>
    <row r="31" spans="1:135" s="168" customFormat="1" ht="18" customHeight="1" x14ac:dyDescent="0.2">
      <c r="A31" s="163"/>
      <c r="B31" s="135"/>
      <c r="C31" s="136" t="s">
        <v>26</v>
      </c>
      <c r="D31" s="190"/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/>
      <c r="U31" s="324"/>
      <c r="V31" s="324"/>
      <c r="W31" s="325"/>
      <c r="X31" s="326"/>
      <c r="Y31" s="327"/>
      <c r="Z31" s="327"/>
      <c r="AA31" s="328"/>
      <c r="AB31" s="435">
        <f t="shared" si="19"/>
        <v>0</v>
      </c>
      <c r="AC31" s="436"/>
      <c r="AD31" s="436"/>
      <c r="AE31" s="436"/>
      <c r="AF31" s="436"/>
      <c r="AG31" s="436"/>
      <c r="AH31" s="436"/>
      <c r="AI31" s="332"/>
      <c r="AJ31" s="333"/>
      <c r="AK31" s="334"/>
      <c r="AL31" s="463"/>
      <c r="AM31" s="463"/>
      <c r="AN31" s="463"/>
      <c r="AO31" s="463"/>
      <c r="AP31" s="463"/>
      <c r="AQ31" s="463"/>
      <c r="AR31" s="464"/>
      <c r="AS31" s="164"/>
      <c r="AT31" s="165"/>
      <c r="AU31" s="141">
        <f t="shared" si="8"/>
        <v>0</v>
      </c>
      <c r="AV31" s="142" t="str">
        <f t="shared" si="9"/>
        <v>/</v>
      </c>
      <c r="AW31" s="183">
        <f t="shared" si="10"/>
        <v>0</v>
      </c>
      <c r="AX31" s="337">
        <f t="shared" si="11"/>
        <v>0</v>
      </c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9"/>
      <c r="BM31" s="454">
        <f t="shared" si="0"/>
        <v>0</v>
      </c>
      <c r="BN31" s="455"/>
      <c r="BO31" s="455"/>
      <c r="BP31" s="456"/>
      <c r="BQ31" s="457">
        <f t="shared" si="1"/>
        <v>0</v>
      </c>
      <c r="BR31" s="458"/>
      <c r="BS31" s="458"/>
      <c r="BT31" s="459"/>
      <c r="BU31" s="460">
        <f t="shared" si="2"/>
        <v>0</v>
      </c>
      <c r="BV31" s="461"/>
      <c r="BW31" s="461"/>
      <c r="BX31" s="461"/>
      <c r="BY31" s="461"/>
      <c r="BZ31" s="461"/>
      <c r="CA31" s="462"/>
      <c r="CB31" s="349">
        <f t="shared" si="17"/>
        <v>0</v>
      </c>
      <c r="CC31" s="350"/>
      <c r="CD31" s="351"/>
      <c r="CE31" s="338">
        <f t="shared" si="3"/>
        <v>0</v>
      </c>
      <c r="CF31" s="338"/>
      <c r="CG31" s="338"/>
      <c r="CH31" s="338"/>
      <c r="CI31" s="338"/>
      <c r="CJ31" s="338"/>
      <c r="CK31" s="339"/>
      <c r="CL31" s="166"/>
      <c r="CM31" s="165"/>
      <c r="CN31" s="141">
        <f t="shared" si="12"/>
        <v>0</v>
      </c>
      <c r="CO31" s="142" t="str">
        <f t="shared" si="13"/>
        <v>/</v>
      </c>
      <c r="CP31" s="183">
        <f t="shared" si="14"/>
        <v>0</v>
      </c>
      <c r="CQ31" s="337">
        <f t="shared" si="15"/>
        <v>0</v>
      </c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9"/>
      <c r="DF31" s="454">
        <f t="shared" si="4"/>
        <v>0</v>
      </c>
      <c r="DG31" s="455"/>
      <c r="DH31" s="455"/>
      <c r="DI31" s="456"/>
      <c r="DJ31" s="457">
        <f t="shared" si="5"/>
        <v>0</v>
      </c>
      <c r="DK31" s="458"/>
      <c r="DL31" s="458"/>
      <c r="DM31" s="459"/>
      <c r="DN31" s="460">
        <f t="shared" si="6"/>
        <v>0</v>
      </c>
      <c r="DO31" s="461"/>
      <c r="DP31" s="461"/>
      <c r="DQ31" s="461"/>
      <c r="DR31" s="461"/>
      <c r="DS31" s="461"/>
      <c r="DT31" s="462"/>
      <c r="DU31" s="349">
        <f t="shared" si="18"/>
        <v>0</v>
      </c>
      <c r="DV31" s="350"/>
      <c r="DW31" s="351"/>
      <c r="DX31" s="338">
        <f t="shared" si="7"/>
        <v>0</v>
      </c>
      <c r="DY31" s="338"/>
      <c r="DZ31" s="338"/>
      <c r="EA31" s="338"/>
      <c r="EB31" s="338"/>
      <c r="EC31" s="338"/>
      <c r="ED31" s="339"/>
      <c r="EE31" s="167"/>
    </row>
    <row r="32" spans="1:135" s="168" customFormat="1" ht="18" customHeight="1" x14ac:dyDescent="0.2">
      <c r="A32" s="163"/>
      <c r="B32" s="135"/>
      <c r="C32" s="136" t="s">
        <v>26</v>
      </c>
      <c r="D32" s="190"/>
      <c r="E32" s="320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/>
      <c r="U32" s="324"/>
      <c r="V32" s="324"/>
      <c r="W32" s="325"/>
      <c r="X32" s="326"/>
      <c r="Y32" s="327"/>
      <c r="Z32" s="327"/>
      <c r="AA32" s="328"/>
      <c r="AB32" s="435">
        <f t="shared" si="19"/>
        <v>0</v>
      </c>
      <c r="AC32" s="436"/>
      <c r="AD32" s="436"/>
      <c r="AE32" s="436"/>
      <c r="AF32" s="436"/>
      <c r="AG32" s="436"/>
      <c r="AH32" s="436"/>
      <c r="AI32" s="332"/>
      <c r="AJ32" s="333"/>
      <c r="AK32" s="334"/>
      <c r="AL32" s="463"/>
      <c r="AM32" s="463"/>
      <c r="AN32" s="463"/>
      <c r="AO32" s="463"/>
      <c r="AP32" s="463"/>
      <c r="AQ32" s="463"/>
      <c r="AR32" s="464"/>
      <c r="AS32" s="164"/>
      <c r="AT32" s="165"/>
      <c r="AU32" s="141">
        <f t="shared" si="8"/>
        <v>0</v>
      </c>
      <c r="AV32" s="142" t="str">
        <f t="shared" si="9"/>
        <v>/</v>
      </c>
      <c r="AW32" s="183">
        <f t="shared" si="10"/>
        <v>0</v>
      </c>
      <c r="AX32" s="337">
        <f t="shared" si="11"/>
        <v>0</v>
      </c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9"/>
      <c r="BM32" s="454">
        <f t="shared" si="0"/>
        <v>0</v>
      </c>
      <c r="BN32" s="455"/>
      <c r="BO32" s="455"/>
      <c r="BP32" s="456"/>
      <c r="BQ32" s="457">
        <f t="shared" si="1"/>
        <v>0</v>
      </c>
      <c r="BR32" s="458"/>
      <c r="BS32" s="458"/>
      <c r="BT32" s="459"/>
      <c r="BU32" s="460">
        <f t="shared" si="2"/>
        <v>0</v>
      </c>
      <c r="BV32" s="461"/>
      <c r="BW32" s="461"/>
      <c r="BX32" s="461"/>
      <c r="BY32" s="461"/>
      <c r="BZ32" s="461"/>
      <c r="CA32" s="462"/>
      <c r="CB32" s="349">
        <f t="shared" si="17"/>
        <v>0</v>
      </c>
      <c r="CC32" s="350"/>
      <c r="CD32" s="351"/>
      <c r="CE32" s="338">
        <f t="shared" si="3"/>
        <v>0</v>
      </c>
      <c r="CF32" s="338"/>
      <c r="CG32" s="338"/>
      <c r="CH32" s="338"/>
      <c r="CI32" s="338"/>
      <c r="CJ32" s="338"/>
      <c r="CK32" s="339"/>
      <c r="CL32" s="166"/>
      <c r="CM32" s="165"/>
      <c r="CN32" s="141">
        <f t="shared" si="12"/>
        <v>0</v>
      </c>
      <c r="CO32" s="142" t="str">
        <f t="shared" si="13"/>
        <v>/</v>
      </c>
      <c r="CP32" s="183">
        <f t="shared" si="14"/>
        <v>0</v>
      </c>
      <c r="CQ32" s="337">
        <f t="shared" si="15"/>
        <v>0</v>
      </c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9"/>
      <c r="DF32" s="454">
        <f t="shared" si="4"/>
        <v>0</v>
      </c>
      <c r="DG32" s="455"/>
      <c r="DH32" s="455"/>
      <c r="DI32" s="456"/>
      <c r="DJ32" s="457">
        <f t="shared" si="5"/>
        <v>0</v>
      </c>
      <c r="DK32" s="458"/>
      <c r="DL32" s="458"/>
      <c r="DM32" s="459"/>
      <c r="DN32" s="460">
        <f t="shared" si="6"/>
        <v>0</v>
      </c>
      <c r="DO32" s="461"/>
      <c r="DP32" s="461"/>
      <c r="DQ32" s="461"/>
      <c r="DR32" s="461"/>
      <c r="DS32" s="461"/>
      <c r="DT32" s="462"/>
      <c r="DU32" s="349">
        <f t="shared" si="18"/>
        <v>0</v>
      </c>
      <c r="DV32" s="350"/>
      <c r="DW32" s="351"/>
      <c r="DX32" s="338">
        <f t="shared" si="7"/>
        <v>0</v>
      </c>
      <c r="DY32" s="338"/>
      <c r="DZ32" s="338"/>
      <c r="EA32" s="338"/>
      <c r="EB32" s="338"/>
      <c r="EC32" s="338"/>
      <c r="ED32" s="339"/>
      <c r="EE32" s="167"/>
    </row>
    <row r="33" spans="1:135" s="168" customFormat="1" ht="18" customHeight="1" x14ac:dyDescent="0.2">
      <c r="A33" s="163"/>
      <c r="B33" s="135"/>
      <c r="C33" s="136" t="s">
        <v>26</v>
      </c>
      <c r="D33" s="190"/>
      <c r="E33" s="32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/>
      <c r="U33" s="324"/>
      <c r="V33" s="324"/>
      <c r="W33" s="325"/>
      <c r="X33" s="326"/>
      <c r="Y33" s="327"/>
      <c r="Z33" s="327"/>
      <c r="AA33" s="328"/>
      <c r="AB33" s="435">
        <f t="shared" si="19"/>
        <v>0</v>
      </c>
      <c r="AC33" s="436"/>
      <c r="AD33" s="436"/>
      <c r="AE33" s="436"/>
      <c r="AF33" s="436"/>
      <c r="AG33" s="436"/>
      <c r="AH33" s="436"/>
      <c r="AI33" s="332"/>
      <c r="AJ33" s="333"/>
      <c r="AK33" s="334"/>
      <c r="AL33" s="463"/>
      <c r="AM33" s="463"/>
      <c r="AN33" s="463"/>
      <c r="AO33" s="463"/>
      <c r="AP33" s="463"/>
      <c r="AQ33" s="463"/>
      <c r="AR33" s="464"/>
      <c r="AS33" s="164"/>
      <c r="AT33" s="165"/>
      <c r="AU33" s="141">
        <f t="shared" si="8"/>
        <v>0</v>
      </c>
      <c r="AV33" s="142" t="str">
        <f t="shared" si="9"/>
        <v>/</v>
      </c>
      <c r="AW33" s="183">
        <f t="shared" si="10"/>
        <v>0</v>
      </c>
      <c r="AX33" s="337">
        <f t="shared" si="11"/>
        <v>0</v>
      </c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454">
        <f t="shared" si="0"/>
        <v>0</v>
      </c>
      <c r="BN33" s="455"/>
      <c r="BO33" s="455"/>
      <c r="BP33" s="456"/>
      <c r="BQ33" s="457">
        <f t="shared" si="1"/>
        <v>0</v>
      </c>
      <c r="BR33" s="458"/>
      <c r="BS33" s="458"/>
      <c r="BT33" s="459"/>
      <c r="BU33" s="460">
        <f t="shared" si="2"/>
        <v>0</v>
      </c>
      <c r="BV33" s="461"/>
      <c r="BW33" s="461"/>
      <c r="BX33" s="461"/>
      <c r="BY33" s="461"/>
      <c r="BZ33" s="461"/>
      <c r="CA33" s="462"/>
      <c r="CB33" s="349">
        <f t="shared" si="17"/>
        <v>0</v>
      </c>
      <c r="CC33" s="350"/>
      <c r="CD33" s="351"/>
      <c r="CE33" s="338">
        <f t="shared" si="3"/>
        <v>0</v>
      </c>
      <c r="CF33" s="338"/>
      <c r="CG33" s="338"/>
      <c r="CH33" s="338"/>
      <c r="CI33" s="338"/>
      <c r="CJ33" s="338"/>
      <c r="CK33" s="339"/>
      <c r="CL33" s="166"/>
      <c r="CM33" s="165"/>
      <c r="CN33" s="141">
        <f t="shared" si="12"/>
        <v>0</v>
      </c>
      <c r="CO33" s="142" t="str">
        <f t="shared" si="13"/>
        <v>/</v>
      </c>
      <c r="CP33" s="183">
        <f t="shared" si="14"/>
        <v>0</v>
      </c>
      <c r="CQ33" s="337">
        <f t="shared" si="15"/>
        <v>0</v>
      </c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9"/>
      <c r="DF33" s="454">
        <f t="shared" si="4"/>
        <v>0</v>
      </c>
      <c r="DG33" s="455"/>
      <c r="DH33" s="455"/>
      <c r="DI33" s="456"/>
      <c r="DJ33" s="457">
        <f t="shared" si="5"/>
        <v>0</v>
      </c>
      <c r="DK33" s="458"/>
      <c r="DL33" s="458"/>
      <c r="DM33" s="459"/>
      <c r="DN33" s="460">
        <f t="shared" si="6"/>
        <v>0</v>
      </c>
      <c r="DO33" s="461"/>
      <c r="DP33" s="461"/>
      <c r="DQ33" s="461"/>
      <c r="DR33" s="461"/>
      <c r="DS33" s="461"/>
      <c r="DT33" s="462"/>
      <c r="DU33" s="349">
        <f t="shared" si="18"/>
        <v>0</v>
      </c>
      <c r="DV33" s="350"/>
      <c r="DW33" s="351"/>
      <c r="DX33" s="338">
        <f t="shared" si="7"/>
        <v>0</v>
      </c>
      <c r="DY33" s="338"/>
      <c r="DZ33" s="338"/>
      <c r="EA33" s="338"/>
      <c r="EB33" s="338"/>
      <c r="EC33" s="338"/>
      <c r="ED33" s="339"/>
      <c r="EE33" s="167"/>
    </row>
    <row r="34" spans="1:135" s="168" customFormat="1" ht="18" customHeight="1" x14ac:dyDescent="0.2">
      <c r="A34" s="163"/>
      <c r="B34" s="135"/>
      <c r="C34" s="136" t="s">
        <v>26</v>
      </c>
      <c r="D34" s="190"/>
      <c r="E34" s="320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/>
      <c r="U34" s="324"/>
      <c r="V34" s="324"/>
      <c r="W34" s="325"/>
      <c r="X34" s="326"/>
      <c r="Y34" s="327"/>
      <c r="Z34" s="327"/>
      <c r="AA34" s="328"/>
      <c r="AB34" s="435">
        <f t="shared" si="19"/>
        <v>0</v>
      </c>
      <c r="AC34" s="436"/>
      <c r="AD34" s="436"/>
      <c r="AE34" s="436"/>
      <c r="AF34" s="436"/>
      <c r="AG34" s="436"/>
      <c r="AH34" s="436"/>
      <c r="AI34" s="332"/>
      <c r="AJ34" s="333"/>
      <c r="AK34" s="334"/>
      <c r="AL34" s="463"/>
      <c r="AM34" s="463"/>
      <c r="AN34" s="463"/>
      <c r="AO34" s="463"/>
      <c r="AP34" s="463"/>
      <c r="AQ34" s="463"/>
      <c r="AR34" s="464"/>
      <c r="AS34" s="164"/>
      <c r="AT34" s="165"/>
      <c r="AU34" s="141">
        <f t="shared" si="8"/>
        <v>0</v>
      </c>
      <c r="AV34" s="142" t="str">
        <f t="shared" si="9"/>
        <v>/</v>
      </c>
      <c r="AW34" s="183">
        <f t="shared" si="10"/>
        <v>0</v>
      </c>
      <c r="AX34" s="337">
        <f t="shared" si="11"/>
        <v>0</v>
      </c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9"/>
      <c r="BM34" s="454">
        <f t="shared" si="0"/>
        <v>0</v>
      </c>
      <c r="BN34" s="455"/>
      <c r="BO34" s="455"/>
      <c r="BP34" s="456"/>
      <c r="BQ34" s="457">
        <f t="shared" si="1"/>
        <v>0</v>
      </c>
      <c r="BR34" s="458"/>
      <c r="BS34" s="458"/>
      <c r="BT34" s="459"/>
      <c r="BU34" s="460">
        <f t="shared" si="2"/>
        <v>0</v>
      </c>
      <c r="BV34" s="461"/>
      <c r="BW34" s="461"/>
      <c r="BX34" s="461"/>
      <c r="BY34" s="461"/>
      <c r="BZ34" s="461"/>
      <c r="CA34" s="462"/>
      <c r="CB34" s="349">
        <f t="shared" si="17"/>
        <v>0</v>
      </c>
      <c r="CC34" s="350"/>
      <c r="CD34" s="351"/>
      <c r="CE34" s="338">
        <f t="shared" si="3"/>
        <v>0</v>
      </c>
      <c r="CF34" s="338"/>
      <c r="CG34" s="338"/>
      <c r="CH34" s="338"/>
      <c r="CI34" s="338"/>
      <c r="CJ34" s="338"/>
      <c r="CK34" s="339"/>
      <c r="CL34" s="166"/>
      <c r="CM34" s="165"/>
      <c r="CN34" s="141">
        <f t="shared" si="12"/>
        <v>0</v>
      </c>
      <c r="CO34" s="142" t="str">
        <f t="shared" si="13"/>
        <v>/</v>
      </c>
      <c r="CP34" s="183">
        <f t="shared" si="14"/>
        <v>0</v>
      </c>
      <c r="CQ34" s="337">
        <f t="shared" si="15"/>
        <v>0</v>
      </c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9"/>
      <c r="DF34" s="454">
        <f t="shared" si="4"/>
        <v>0</v>
      </c>
      <c r="DG34" s="455"/>
      <c r="DH34" s="455"/>
      <c r="DI34" s="456"/>
      <c r="DJ34" s="457">
        <f t="shared" si="5"/>
        <v>0</v>
      </c>
      <c r="DK34" s="458"/>
      <c r="DL34" s="458"/>
      <c r="DM34" s="459"/>
      <c r="DN34" s="460">
        <f t="shared" si="6"/>
        <v>0</v>
      </c>
      <c r="DO34" s="461"/>
      <c r="DP34" s="461"/>
      <c r="DQ34" s="461"/>
      <c r="DR34" s="461"/>
      <c r="DS34" s="461"/>
      <c r="DT34" s="462"/>
      <c r="DU34" s="349">
        <f t="shared" si="18"/>
        <v>0</v>
      </c>
      <c r="DV34" s="350"/>
      <c r="DW34" s="351"/>
      <c r="DX34" s="338">
        <f t="shared" si="7"/>
        <v>0</v>
      </c>
      <c r="DY34" s="338"/>
      <c r="DZ34" s="338"/>
      <c r="EA34" s="338"/>
      <c r="EB34" s="338"/>
      <c r="EC34" s="338"/>
      <c r="ED34" s="339"/>
      <c r="EE34" s="167"/>
    </row>
    <row r="35" spans="1:135" s="168" customFormat="1" ht="18" customHeight="1" x14ac:dyDescent="0.2">
      <c r="A35" s="163"/>
      <c r="B35" s="135"/>
      <c r="C35" s="136" t="s">
        <v>26</v>
      </c>
      <c r="D35" s="19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323"/>
      <c r="U35" s="324"/>
      <c r="V35" s="324"/>
      <c r="W35" s="325"/>
      <c r="X35" s="326"/>
      <c r="Y35" s="327"/>
      <c r="Z35" s="327"/>
      <c r="AA35" s="328"/>
      <c r="AB35" s="435">
        <f t="shared" si="19"/>
        <v>0</v>
      </c>
      <c r="AC35" s="436"/>
      <c r="AD35" s="436"/>
      <c r="AE35" s="436"/>
      <c r="AF35" s="436"/>
      <c r="AG35" s="436"/>
      <c r="AH35" s="436"/>
      <c r="AI35" s="332"/>
      <c r="AJ35" s="333"/>
      <c r="AK35" s="334"/>
      <c r="AL35" s="463"/>
      <c r="AM35" s="463"/>
      <c r="AN35" s="463"/>
      <c r="AO35" s="463"/>
      <c r="AP35" s="463"/>
      <c r="AQ35" s="463"/>
      <c r="AR35" s="464"/>
      <c r="AS35" s="164"/>
      <c r="AT35" s="165"/>
      <c r="AU35" s="141">
        <f t="shared" si="8"/>
        <v>0</v>
      </c>
      <c r="AV35" s="142" t="str">
        <f t="shared" si="9"/>
        <v>/</v>
      </c>
      <c r="AW35" s="183">
        <f t="shared" si="10"/>
        <v>0</v>
      </c>
      <c r="AX35" s="337">
        <f t="shared" si="11"/>
        <v>0</v>
      </c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9"/>
      <c r="BM35" s="454">
        <f t="shared" si="0"/>
        <v>0</v>
      </c>
      <c r="BN35" s="455"/>
      <c r="BO35" s="455"/>
      <c r="BP35" s="456"/>
      <c r="BQ35" s="457">
        <f t="shared" si="1"/>
        <v>0</v>
      </c>
      <c r="BR35" s="458"/>
      <c r="BS35" s="458"/>
      <c r="BT35" s="459"/>
      <c r="BU35" s="460">
        <f t="shared" si="2"/>
        <v>0</v>
      </c>
      <c r="BV35" s="461"/>
      <c r="BW35" s="461"/>
      <c r="BX35" s="461"/>
      <c r="BY35" s="461"/>
      <c r="BZ35" s="461"/>
      <c r="CA35" s="462"/>
      <c r="CB35" s="349">
        <f t="shared" si="17"/>
        <v>0</v>
      </c>
      <c r="CC35" s="350"/>
      <c r="CD35" s="351"/>
      <c r="CE35" s="338">
        <f t="shared" si="3"/>
        <v>0</v>
      </c>
      <c r="CF35" s="338"/>
      <c r="CG35" s="338"/>
      <c r="CH35" s="338"/>
      <c r="CI35" s="338"/>
      <c r="CJ35" s="338"/>
      <c r="CK35" s="339"/>
      <c r="CL35" s="166"/>
      <c r="CM35" s="165"/>
      <c r="CN35" s="141">
        <f t="shared" si="12"/>
        <v>0</v>
      </c>
      <c r="CO35" s="142" t="str">
        <f t="shared" si="13"/>
        <v>/</v>
      </c>
      <c r="CP35" s="183">
        <f t="shared" si="14"/>
        <v>0</v>
      </c>
      <c r="CQ35" s="337">
        <f t="shared" si="15"/>
        <v>0</v>
      </c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9"/>
      <c r="DF35" s="454">
        <f t="shared" si="4"/>
        <v>0</v>
      </c>
      <c r="DG35" s="455"/>
      <c r="DH35" s="455"/>
      <c r="DI35" s="456"/>
      <c r="DJ35" s="457">
        <f t="shared" si="5"/>
        <v>0</v>
      </c>
      <c r="DK35" s="458"/>
      <c r="DL35" s="458"/>
      <c r="DM35" s="459"/>
      <c r="DN35" s="460">
        <f t="shared" si="6"/>
        <v>0</v>
      </c>
      <c r="DO35" s="461"/>
      <c r="DP35" s="461"/>
      <c r="DQ35" s="461"/>
      <c r="DR35" s="461"/>
      <c r="DS35" s="461"/>
      <c r="DT35" s="462"/>
      <c r="DU35" s="349">
        <f t="shared" si="18"/>
        <v>0</v>
      </c>
      <c r="DV35" s="350"/>
      <c r="DW35" s="351"/>
      <c r="DX35" s="338">
        <f t="shared" si="7"/>
        <v>0</v>
      </c>
      <c r="DY35" s="338"/>
      <c r="DZ35" s="338"/>
      <c r="EA35" s="338"/>
      <c r="EB35" s="338"/>
      <c r="EC35" s="338"/>
      <c r="ED35" s="339"/>
      <c r="EE35" s="167"/>
    </row>
    <row r="36" spans="1:135" s="168" customFormat="1" ht="18" customHeight="1" x14ac:dyDescent="0.2">
      <c r="A36" s="163"/>
      <c r="B36" s="135"/>
      <c r="C36" s="136" t="s">
        <v>26</v>
      </c>
      <c r="D36" s="190"/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/>
      <c r="U36" s="324"/>
      <c r="V36" s="324"/>
      <c r="W36" s="325"/>
      <c r="X36" s="326"/>
      <c r="Y36" s="327"/>
      <c r="Z36" s="327"/>
      <c r="AA36" s="328"/>
      <c r="AB36" s="435">
        <f t="shared" si="19"/>
        <v>0</v>
      </c>
      <c r="AC36" s="436"/>
      <c r="AD36" s="436"/>
      <c r="AE36" s="436"/>
      <c r="AF36" s="436"/>
      <c r="AG36" s="436"/>
      <c r="AH36" s="436"/>
      <c r="AI36" s="332"/>
      <c r="AJ36" s="333"/>
      <c r="AK36" s="334"/>
      <c r="AL36" s="463"/>
      <c r="AM36" s="463"/>
      <c r="AN36" s="463"/>
      <c r="AO36" s="463"/>
      <c r="AP36" s="463"/>
      <c r="AQ36" s="463"/>
      <c r="AR36" s="464"/>
      <c r="AS36" s="164"/>
      <c r="AT36" s="165"/>
      <c r="AU36" s="141">
        <f t="shared" si="8"/>
        <v>0</v>
      </c>
      <c r="AV36" s="142" t="str">
        <f t="shared" si="9"/>
        <v>/</v>
      </c>
      <c r="AW36" s="183">
        <f t="shared" si="10"/>
        <v>0</v>
      </c>
      <c r="AX36" s="337">
        <f t="shared" si="11"/>
        <v>0</v>
      </c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9"/>
      <c r="BM36" s="454">
        <f t="shared" si="0"/>
        <v>0</v>
      </c>
      <c r="BN36" s="455"/>
      <c r="BO36" s="455"/>
      <c r="BP36" s="456"/>
      <c r="BQ36" s="457">
        <f t="shared" si="1"/>
        <v>0</v>
      </c>
      <c r="BR36" s="458"/>
      <c r="BS36" s="458"/>
      <c r="BT36" s="459"/>
      <c r="BU36" s="460">
        <f t="shared" si="2"/>
        <v>0</v>
      </c>
      <c r="BV36" s="461"/>
      <c r="BW36" s="461"/>
      <c r="BX36" s="461"/>
      <c r="BY36" s="461"/>
      <c r="BZ36" s="461"/>
      <c r="CA36" s="462"/>
      <c r="CB36" s="349">
        <f t="shared" si="17"/>
        <v>0</v>
      </c>
      <c r="CC36" s="350"/>
      <c r="CD36" s="351"/>
      <c r="CE36" s="338">
        <f t="shared" si="3"/>
        <v>0</v>
      </c>
      <c r="CF36" s="338"/>
      <c r="CG36" s="338"/>
      <c r="CH36" s="338"/>
      <c r="CI36" s="338"/>
      <c r="CJ36" s="338"/>
      <c r="CK36" s="339"/>
      <c r="CL36" s="166"/>
      <c r="CM36" s="165"/>
      <c r="CN36" s="141">
        <f t="shared" si="12"/>
        <v>0</v>
      </c>
      <c r="CO36" s="142" t="str">
        <f t="shared" si="13"/>
        <v>/</v>
      </c>
      <c r="CP36" s="183">
        <f t="shared" si="14"/>
        <v>0</v>
      </c>
      <c r="CQ36" s="337">
        <f t="shared" si="15"/>
        <v>0</v>
      </c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9"/>
      <c r="DF36" s="454">
        <f t="shared" si="4"/>
        <v>0</v>
      </c>
      <c r="DG36" s="455"/>
      <c r="DH36" s="455"/>
      <c r="DI36" s="456"/>
      <c r="DJ36" s="457">
        <f t="shared" si="5"/>
        <v>0</v>
      </c>
      <c r="DK36" s="458"/>
      <c r="DL36" s="458"/>
      <c r="DM36" s="459"/>
      <c r="DN36" s="460">
        <f t="shared" si="6"/>
        <v>0</v>
      </c>
      <c r="DO36" s="461"/>
      <c r="DP36" s="461"/>
      <c r="DQ36" s="461"/>
      <c r="DR36" s="461"/>
      <c r="DS36" s="461"/>
      <c r="DT36" s="462"/>
      <c r="DU36" s="349">
        <f t="shared" si="18"/>
        <v>0</v>
      </c>
      <c r="DV36" s="350"/>
      <c r="DW36" s="351"/>
      <c r="DX36" s="338">
        <f t="shared" si="7"/>
        <v>0</v>
      </c>
      <c r="DY36" s="338"/>
      <c r="DZ36" s="338"/>
      <c r="EA36" s="338"/>
      <c r="EB36" s="338"/>
      <c r="EC36" s="338"/>
      <c r="ED36" s="339"/>
      <c r="EE36" s="167"/>
    </row>
    <row r="37" spans="1:135" s="168" customFormat="1" ht="18" customHeight="1" x14ac:dyDescent="0.2">
      <c r="A37" s="163"/>
      <c r="B37" s="135"/>
      <c r="C37" s="136" t="s">
        <v>26</v>
      </c>
      <c r="D37" s="19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/>
      <c r="U37" s="324"/>
      <c r="V37" s="324"/>
      <c r="W37" s="325"/>
      <c r="X37" s="326"/>
      <c r="Y37" s="327"/>
      <c r="Z37" s="327"/>
      <c r="AA37" s="328"/>
      <c r="AB37" s="435">
        <f t="shared" si="19"/>
        <v>0</v>
      </c>
      <c r="AC37" s="436"/>
      <c r="AD37" s="436"/>
      <c r="AE37" s="436"/>
      <c r="AF37" s="436"/>
      <c r="AG37" s="436"/>
      <c r="AH37" s="436"/>
      <c r="AI37" s="332"/>
      <c r="AJ37" s="333"/>
      <c r="AK37" s="334"/>
      <c r="AL37" s="463"/>
      <c r="AM37" s="463"/>
      <c r="AN37" s="463"/>
      <c r="AO37" s="463"/>
      <c r="AP37" s="463"/>
      <c r="AQ37" s="463"/>
      <c r="AR37" s="464"/>
      <c r="AS37" s="164"/>
      <c r="AT37" s="165"/>
      <c r="AU37" s="141">
        <f t="shared" si="8"/>
        <v>0</v>
      </c>
      <c r="AV37" s="142" t="str">
        <f t="shared" si="9"/>
        <v>/</v>
      </c>
      <c r="AW37" s="183">
        <f t="shared" si="10"/>
        <v>0</v>
      </c>
      <c r="AX37" s="337">
        <f t="shared" si="11"/>
        <v>0</v>
      </c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9"/>
      <c r="BM37" s="454">
        <f t="shared" si="0"/>
        <v>0</v>
      </c>
      <c r="BN37" s="455"/>
      <c r="BO37" s="455"/>
      <c r="BP37" s="456"/>
      <c r="BQ37" s="457">
        <f t="shared" si="1"/>
        <v>0</v>
      </c>
      <c r="BR37" s="458"/>
      <c r="BS37" s="458"/>
      <c r="BT37" s="459"/>
      <c r="BU37" s="460">
        <f t="shared" si="2"/>
        <v>0</v>
      </c>
      <c r="BV37" s="461"/>
      <c r="BW37" s="461"/>
      <c r="BX37" s="461"/>
      <c r="BY37" s="461"/>
      <c r="BZ37" s="461"/>
      <c r="CA37" s="462"/>
      <c r="CB37" s="349">
        <f t="shared" si="17"/>
        <v>0</v>
      </c>
      <c r="CC37" s="350"/>
      <c r="CD37" s="351"/>
      <c r="CE37" s="338">
        <f t="shared" si="3"/>
        <v>0</v>
      </c>
      <c r="CF37" s="338"/>
      <c r="CG37" s="338"/>
      <c r="CH37" s="338"/>
      <c r="CI37" s="338"/>
      <c r="CJ37" s="338"/>
      <c r="CK37" s="339"/>
      <c r="CL37" s="166"/>
      <c r="CM37" s="165"/>
      <c r="CN37" s="141">
        <f t="shared" si="12"/>
        <v>0</v>
      </c>
      <c r="CO37" s="142" t="str">
        <f t="shared" si="13"/>
        <v>/</v>
      </c>
      <c r="CP37" s="183">
        <f t="shared" si="14"/>
        <v>0</v>
      </c>
      <c r="CQ37" s="337">
        <f t="shared" si="15"/>
        <v>0</v>
      </c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9"/>
      <c r="DF37" s="454">
        <f t="shared" si="4"/>
        <v>0</v>
      </c>
      <c r="DG37" s="455"/>
      <c r="DH37" s="455"/>
      <c r="DI37" s="456"/>
      <c r="DJ37" s="457">
        <f t="shared" si="5"/>
        <v>0</v>
      </c>
      <c r="DK37" s="458"/>
      <c r="DL37" s="458"/>
      <c r="DM37" s="459"/>
      <c r="DN37" s="460">
        <f t="shared" si="6"/>
        <v>0</v>
      </c>
      <c r="DO37" s="461"/>
      <c r="DP37" s="461"/>
      <c r="DQ37" s="461"/>
      <c r="DR37" s="461"/>
      <c r="DS37" s="461"/>
      <c r="DT37" s="462"/>
      <c r="DU37" s="349">
        <f t="shared" si="18"/>
        <v>0</v>
      </c>
      <c r="DV37" s="350"/>
      <c r="DW37" s="351"/>
      <c r="DX37" s="338">
        <f t="shared" si="7"/>
        <v>0</v>
      </c>
      <c r="DY37" s="338"/>
      <c r="DZ37" s="338"/>
      <c r="EA37" s="338"/>
      <c r="EB37" s="338"/>
      <c r="EC37" s="338"/>
      <c r="ED37" s="339"/>
      <c r="EE37" s="167"/>
    </row>
    <row r="38" spans="1:135" s="168" customFormat="1" ht="18" customHeight="1" x14ac:dyDescent="0.2">
      <c r="A38" s="163"/>
      <c r="B38" s="135"/>
      <c r="C38" s="136" t="s">
        <v>26</v>
      </c>
      <c r="D38" s="19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  <c r="T38" s="323"/>
      <c r="U38" s="324"/>
      <c r="V38" s="324"/>
      <c r="W38" s="325"/>
      <c r="X38" s="326"/>
      <c r="Y38" s="327"/>
      <c r="Z38" s="327"/>
      <c r="AA38" s="328"/>
      <c r="AB38" s="435">
        <f t="shared" si="19"/>
        <v>0</v>
      </c>
      <c r="AC38" s="436"/>
      <c r="AD38" s="436"/>
      <c r="AE38" s="436"/>
      <c r="AF38" s="436"/>
      <c r="AG38" s="436"/>
      <c r="AH38" s="436"/>
      <c r="AI38" s="332"/>
      <c r="AJ38" s="333"/>
      <c r="AK38" s="334"/>
      <c r="AL38" s="463"/>
      <c r="AM38" s="463"/>
      <c r="AN38" s="463"/>
      <c r="AO38" s="463"/>
      <c r="AP38" s="463"/>
      <c r="AQ38" s="463"/>
      <c r="AR38" s="464"/>
      <c r="AS38" s="164"/>
      <c r="AT38" s="165"/>
      <c r="AU38" s="141">
        <f t="shared" si="8"/>
        <v>0</v>
      </c>
      <c r="AV38" s="142" t="str">
        <f t="shared" si="9"/>
        <v>/</v>
      </c>
      <c r="AW38" s="183">
        <f t="shared" si="10"/>
        <v>0</v>
      </c>
      <c r="AX38" s="337">
        <f t="shared" si="11"/>
        <v>0</v>
      </c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9"/>
      <c r="BM38" s="454">
        <f t="shared" si="0"/>
        <v>0</v>
      </c>
      <c r="BN38" s="455"/>
      <c r="BO38" s="455"/>
      <c r="BP38" s="456"/>
      <c r="BQ38" s="457">
        <f t="shared" si="1"/>
        <v>0</v>
      </c>
      <c r="BR38" s="458"/>
      <c r="BS38" s="458"/>
      <c r="BT38" s="459"/>
      <c r="BU38" s="460">
        <f t="shared" si="2"/>
        <v>0</v>
      </c>
      <c r="BV38" s="461"/>
      <c r="BW38" s="461"/>
      <c r="BX38" s="461"/>
      <c r="BY38" s="461"/>
      <c r="BZ38" s="461"/>
      <c r="CA38" s="462"/>
      <c r="CB38" s="349">
        <f t="shared" si="17"/>
        <v>0</v>
      </c>
      <c r="CC38" s="350"/>
      <c r="CD38" s="351"/>
      <c r="CE38" s="338">
        <f t="shared" si="3"/>
        <v>0</v>
      </c>
      <c r="CF38" s="338"/>
      <c r="CG38" s="338"/>
      <c r="CH38" s="338"/>
      <c r="CI38" s="338"/>
      <c r="CJ38" s="338"/>
      <c r="CK38" s="339"/>
      <c r="CL38" s="166"/>
      <c r="CM38" s="165"/>
      <c r="CN38" s="141">
        <f t="shared" si="12"/>
        <v>0</v>
      </c>
      <c r="CO38" s="142" t="str">
        <f t="shared" si="13"/>
        <v>/</v>
      </c>
      <c r="CP38" s="183">
        <f t="shared" si="14"/>
        <v>0</v>
      </c>
      <c r="CQ38" s="337">
        <f t="shared" si="15"/>
        <v>0</v>
      </c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9"/>
      <c r="DF38" s="454">
        <f t="shared" si="4"/>
        <v>0</v>
      </c>
      <c r="DG38" s="455"/>
      <c r="DH38" s="455"/>
      <c r="DI38" s="456"/>
      <c r="DJ38" s="457">
        <f t="shared" si="5"/>
        <v>0</v>
      </c>
      <c r="DK38" s="458"/>
      <c r="DL38" s="458"/>
      <c r="DM38" s="459"/>
      <c r="DN38" s="460">
        <f t="shared" si="6"/>
        <v>0</v>
      </c>
      <c r="DO38" s="461"/>
      <c r="DP38" s="461"/>
      <c r="DQ38" s="461"/>
      <c r="DR38" s="461"/>
      <c r="DS38" s="461"/>
      <c r="DT38" s="462"/>
      <c r="DU38" s="349">
        <f t="shared" si="18"/>
        <v>0</v>
      </c>
      <c r="DV38" s="350"/>
      <c r="DW38" s="351"/>
      <c r="DX38" s="338">
        <f t="shared" si="7"/>
        <v>0</v>
      </c>
      <c r="DY38" s="338"/>
      <c r="DZ38" s="338"/>
      <c r="EA38" s="338"/>
      <c r="EB38" s="338"/>
      <c r="EC38" s="338"/>
      <c r="ED38" s="339"/>
      <c r="EE38" s="167"/>
    </row>
    <row r="39" spans="1:135" s="168" customFormat="1" ht="18" customHeight="1" x14ac:dyDescent="0.2">
      <c r="A39" s="163"/>
      <c r="B39" s="135"/>
      <c r="C39" s="136" t="s">
        <v>26</v>
      </c>
      <c r="D39" s="190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/>
      <c r="U39" s="324"/>
      <c r="V39" s="324"/>
      <c r="W39" s="325"/>
      <c r="X39" s="326"/>
      <c r="Y39" s="327"/>
      <c r="Z39" s="327"/>
      <c r="AA39" s="328"/>
      <c r="AB39" s="435">
        <f t="shared" si="19"/>
        <v>0</v>
      </c>
      <c r="AC39" s="436"/>
      <c r="AD39" s="436"/>
      <c r="AE39" s="436"/>
      <c r="AF39" s="436"/>
      <c r="AG39" s="436"/>
      <c r="AH39" s="436"/>
      <c r="AI39" s="332"/>
      <c r="AJ39" s="333"/>
      <c r="AK39" s="334"/>
      <c r="AL39" s="463"/>
      <c r="AM39" s="463"/>
      <c r="AN39" s="463"/>
      <c r="AO39" s="463"/>
      <c r="AP39" s="463"/>
      <c r="AQ39" s="463"/>
      <c r="AR39" s="464"/>
      <c r="AS39" s="164"/>
      <c r="AT39" s="165"/>
      <c r="AU39" s="141">
        <f t="shared" si="8"/>
        <v>0</v>
      </c>
      <c r="AV39" s="142" t="str">
        <f t="shared" si="9"/>
        <v>/</v>
      </c>
      <c r="AW39" s="183">
        <f t="shared" si="10"/>
        <v>0</v>
      </c>
      <c r="AX39" s="337">
        <f>$E39</f>
        <v>0</v>
      </c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9"/>
      <c r="BM39" s="454">
        <f t="shared" si="0"/>
        <v>0</v>
      </c>
      <c r="BN39" s="455"/>
      <c r="BO39" s="455"/>
      <c r="BP39" s="456"/>
      <c r="BQ39" s="457">
        <f t="shared" si="1"/>
        <v>0</v>
      </c>
      <c r="BR39" s="458"/>
      <c r="BS39" s="458"/>
      <c r="BT39" s="459"/>
      <c r="BU39" s="460">
        <f t="shared" si="2"/>
        <v>0</v>
      </c>
      <c r="BV39" s="461"/>
      <c r="BW39" s="461"/>
      <c r="BX39" s="461"/>
      <c r="BY39" s="461"/>
      <c r="BZ39" s="461"/>
      <c r="CA39" s="462"/>
      <c r="CB39" s="349">
        <f t="shared" si="17"/>
        <v>0</v>
      </c>
      <c r="CC39" s="350"/>
      <c r="CD39" s="351"/>
      <c r="CE39" s="338">
        <f t="shared" si="3"/>
        <v>0</v>
      </c>
      <c r="CF39" s="338"/>
      <c r="CG39" s="338"/>
      <c r="CH39" s="338"/>
      <c r="CI39" s="338"/>
      <c r="CJ39" s="338"/>
      <c r="CK39" s="339"/>
      <c r="CL39" s="166"/>
      <c r="CM39" s="165"/>
      <c r="CN39" s="141">
        <f t="shared" si="12"/>
        <v>0</v>
      </c>
      <c r="CO39" s="142" t="str">
        <f t="shared" si="13"/>
        <v>/</v>
      </c>
      <c r="CP39" s="183">
        <f t="shared" si="14"/>
        <v>0</v>
      </c>
      <c r="CQ39" s="337">
        <f>$E39</f>
        <v>0</v>
      </c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9"/>
      <c r="DF39" s="454">
        <f t="shared" si="4"/>
        <v>0</v>
      </c>
      <c r="DG39" s="455"/>
      <c r="DH39" s="455"/>
      <c r="DI39" s="456"/>
      <c r="DJ39" s="457">
        <f t="shared" si="5"/>
        <v>0</v>
      </c>
      <c r="DK39" s="458"/>
      <c r="DL39" s="458"/>
      <c r="DM39" s="459"/>
      <c r="DN39" s="460">
        <f t="shared" si="6"/>
        <v>0</v>
      </c>
      <c r="DO39" s="461"/>
      <c r="DP39" s="461"/>
      <c r="DQ39" s="461"/>
      <c r="DR39" s="461"/>
      <c r="DS39" s="461"/>
      <c r="DT39" s="462"/>
      <c r="DU39" s="349">
        <f t="shared" si="18"/>
        <v>0</v>
      </c>
      <c r="DV39" s="350"/>
      <c r="DW39" s="351"/>
      <c r="DX39" s="338">
        <f t="shared" si="7"/>
        <v>0</v>
      </c>
      <c r="DY39" s="338"/>
      <c r="DZ39" s="338"/>
      <c r="EA39" s="338"/>
      <c r="EB39" s="338"/>
      <c r="EC39" s="338"/>
      <c r="ED39" s="339"/>
      <c r="EE39" s="167"/>
    </row>
    <row r="40" spans="1:135" s="168" customFormat="1" ht="18" customHeight="1" x14ac:dyDescent="0.2">
      <c r="A40" s="163"/>
      <c r="B40" s="158"/>
      <c r="C40" s="136" t="s">
        <v>26</v>
      </c>
      <c r="D40" s="192"/>
      <c r="E40" s="320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465"/>
      <c r="U40" s="466"/>
      <c r="V40" s="466"/>
      <c r="W40" s="467"/>
      <c r="X40" s="468"/>
      <c r="Y40" s="469"/>
      <c r="Z40" s="469"/>
      <c r="AA40" s="470"/>
      <c r="AB40" s="502">
        <f>IF(T40*X40&lt;0,TRUNC(T40*X40-0.5),TRUNC(T40*X40+0.5))</f>
        <v>0</v>
      </c>
      <c r="AC40" s="503"/>
      <c r="AD40" s="503"/>
      <c r="AE40" s="503"/>
      <c r="AF40" s="503"/>
      <c r="AG40" s="503"/>
      <c r="AH40" s="503"/>
      <c r="AI40" s="332"/>
      <c r="AJ40" s="333"/>
      <c r="AK40" s="334"/>
      <c r="AL40" s="504"/>
      <c r="AM40" s="504"/>
      <c r="AN40" s="504"/>
      <c r="AO40" s="504"/>
      <c r="AP40" s="504"/>
      <c r="AQ40" s="504"/>
      <c r="AR40" s="505"/>
      <c r="AS40" s="164"/>
      <c r="AT40" s="165"/>
      <c r="AU40" s="141">
        <f t="shared" si="8"/>
        <v>0</v>
      </c>
      <c r="AV40" s="142" t="str">
        <f t="shared" si="9"/>
        <v>/</v>
      </c>
      <c r="AW40" s="183">
        <f t="shared" si="10"/>
        <v>0</v>
      </c>
      <c r="AX40" s="487">
        <f t="shared" si="11"/>
        <v>0</v>
      </c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93">
        <f t="shared" si="0"/>
        <v>0</v>
      </c>
      <c r="BN40" s="494"/>
      <c r="BO40" s="494"/>
      <c r="BP40" s="495"/>
      <c r="BQ40" s="496">
        <f t="shared" si="1"/>
        <v>0</v>
      </c>
      <c r="BR40" s="497"/>
      <c r="BS40" s="497"/>
      <c r="BT40" s="498"/>
      <c r="BU40" s="499">
        <f t="shared" si="2"/>
        <v>0</v>
      </c>
      <c r="BV40" s="500"/>
      <c r="BW40" s="500"/>
      <c r="BX40" s="500"/>
      <c r="BY40" s="500"/>
      <c r="BZ40" s="500"/>
      <c r="CA40" s="501"/>
      <c r="CB40" s="349">
        <f t="shared" si="17"/>
        <v>0</v>
      </c>
      <c r="CC40" s="350"/>
      <c r="CD40" s="351"/>
      <c r="CE40" s="384">
        <f t="shared" si="3"/>
        <v>0</v>
      </c>
      <c r="CF40" s="384"/>
      <c r="CG40" s="384"/>
      <c r="CH40" s="384"/>
      <c r="CI40" s="384"/>
      <c r="CJ40" s="384"/>
      <c r="CK40" s="385"/>
      <c r="CL40" s="166"/>
      <c r="CM40" s="165"/>
      <c r="CN40" s="141">
        <f t="shared" si="12"/>
        <v>0</v>
      </c>
      <c r="CO40" s="142" t="str">
        <f t="shared" si="13"/>
        <v>/</v>
      </c>
      <c r="CP40" s="183">
        <f t="shared" si="14"/>
        <v>0</v>
      </c>
      <c r="CQ40" s="487">
        <f t="shared" si="15"/>
        <v>0</v>
      </c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  <c r="DF40" s="493">
        <f t="shared" si="4"/>
        <v>0</v>
      </c>
      <c r="DG40" s="494"/>
      <c r="DH40" s="494"/>
      <c r="DI40" s="495"/>
      <c r="DJ40" s="496">
        <f t="shared" si="5"/>
        <v>0</v>
      </c>
      <c r="DK40" s="497"/>
      <c r="DL40" s="497"/>
      <c r="DM40" s="498"/>
      <c r="DN40" s="499">
        <f t="shared" si="6"/>
        <v>0</v>
      </c>
      <c r="DO40" s="500"/>
      <c r="DP40" s="500"/>
      <c r="DQ40" s="500"/>
      <c r="DR40" s="500"/>
      <c r="DS40" s="500"/>
      <c r="DT40" s="501"/>
      <c r="DU40" s="349">
        <f t="shared" si="18"/>
        <v>0</v>
      </c>
      <c r="DV40" s="350"/>
      <c r="DW40" s="351"/>
      <c r="DX40" s="384">
        <f t="shared" si="7"/>
        <v>0</v>
      </c>
      <c r="DY40" s="384"/>
      <c r="DZ40" s="384"/>
      <c r="EA40" s="384"/>
      <c r="EB40" s="384"/>
      <c r="EC40" s="384"/>
      <c r="ED40" s="385"/>
      <c r="EE40" s="167"/>
    </row>
    <row r="41" spans="1:135" s="168" customFormat="1" ht="18" customHeight="1" x14ac:dyDescent="0.2">
      <c r="A41" s="171"/>
      <c r="B41" s="169"/>
      <c r="C41" s="169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471" t="s">
        <v>53</v>
      </c>
      <c r="Y41" s="472"/>
      <c r="Z41" s="472"/>
      <c r="AA41" s="473"/>
      <c r="AB41" s="474">
        <f>SUM(AB4:AH40)</f>
        <v>0</v>
      </c>
      <c r="AC41" s="475"/>
      <c r="AD41" s="475"/>
      <c r="AE41" s="475"/>
      <c r="AF41" s="475"/>
      <c r="AG41" s="475"/>
      <c r="AH41" s="475"/>
      <c r="AI41" s="476"/>
      <c r="AJ41" s="477"/>
      <c r="AK41" s="478"/>
      <c r="AL41" s="479"/>
      <c r="AM41" s="479"/>
      <c r="AN41" s="479"/>
      <c r="AO41" s="479"/>
      <c r="AP41" s="479"/>
      <c r="AQ41" s="479"/>
      <c r="AR41" s="480"/>
      <c r="AS41" s="164"/>
      <c r="AT41" s="165"/>
      <c r="AU41" s="169"/>
      <c r="AV41" s="169"/>
      <c r="AW41" s="169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471" t="str">
        <f t="shared" si="1"/>
        <v>小　計</v>
      </c>
      <c r="BR41" s="472"/>
      <c r="BS41" s="472"/>
      <c r="BT41" s="473"/>
      <c r="BU41" s="474">
        <f t="shared" si="2"/>
        <v>0</v>
      </c>
      <c r="BV41" s="475"/>
      <c r="BW41" s="475"/>
      <c r="BX41" s="475"/>
      <c r="BY41" s="475"/>
      <c r="BZ41" s="475"/>
      <c r="CA41" s="475"/>
      <c r="CB41" s="481"/>
      <c r="CC41" s="482"/>
      <c r="CD41" s="483"/>
      <c r="CE41" s="484">
        <f>AL41</f>
        <v>0</v>
      </c>
      <c r="CF41" s="485"/>
      <c r="CG41" s="485"/>
      <c r="CH41" s="485"/>
      <c r="CI41" s="485"/>
      <c r="CJ41" s="485"/>
      <c r="CK41" s="486"/>
      <c r="CL41" s="166"/>
      <c r="CM41" s="165"/>
      <c r="CN41" s="169"/>
      <c r="CO41" s="169"/>
      <c r="CP41" s="169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471" t="str">
        <f t="shared" si="5"/>
        <v>小　計</v>
      </c>
      <c r="DK41" s="472"/>
      <c r="DL41" s="472"/>
      <c r="DM41" s="473"/>
      <c r="DN41" s="474">
        <f t="shared" si="6"/>
        <v>0</v>
      </c>
      <c r="DO41" s="475"/>
      <c r="DP41" s="475"/>
      <c r="DQ41" s="475"/>
      <c r="DR41" s="475"/>
      <c r="DS41" s="475"/>
      <c r="DT41" s="475"/>
      <c r="DU41" s="481"/>
      <c r="DV41" s="482"/>
      <c r="DW41" s="483"/>
      <c r="DX41" s="484">
        <f>CE41</f>
        <v>0</v>
      </c>
      <c r="DY41" s="485"/>
      <c r="DZ41" s="485"/>
      <c r="EA41" s="485"/>
      <c r="EB41" s="485"/>
      <c r="EC41" s="485"/>
      <c r="ED41" s="486"/>
      <c r="EE41" s="167"/>
    </row>
    <row r="42" spans="1:135" s="12" customFormat="1" ht="18.75" customHeight="1" x14ac:dyDescent="0.2">
      <c r="A42" s="1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2"/>
      <c r="R42" s="122"/>
      <c r="S42" s="122"/>
      <c r="T42" s="12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9"/>
      <c r="AT42" s="125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/>
      <c r="BK42" s="124"/>
      <c r="BL42" s="124"/>
      <c r="BM42" s="124"/>
      <c r="BN42" s="123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1"/>
      <c r="CM42" s="125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4"/>
      <c r="DD42" s="124"/>
      <c r="DE42" s="124"/>
      <c r="DF42" s="124"/>
      <c r="DG42" s="123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5"/>
    </row>
    <row r="43" spans="1:135" s="12" customFormat="1" ht="22.5" customHeight="1" x14ac:dyDescent="0.2">
      <c r="A43" s="126"/>
      <c r="B43" s="58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/>
      <c r="AO43" s="38"/>
      <c r="AP43" s="37"/>
      <c r="AQ43" s="37"/>
      <c r="AR43" s="127"/>
      <c r="AS43" s="119"/>
      <c r="AT43" s="128"/>
      <c r="AU43" s="58" t="s">
        <v>24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1"/>
      <c r="CH43" s="61"/>
      <c r="CI43" s="60"/>
      <c r="CJ43" s="60"/>
      <c r="CK43" s="62"/>
      <c r="CL43" s="121"/>
      <c r="CM43" s="128"/>
      <c r="CN43" s="58" t="s">
        <v>24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61"/>
      <c r="EB43" s="60"/>
      <c r="EC43" s="60"/>
      <c r="ED43" s="62"/>
      <c r="EE43" s="5"/>
    </row>
    <row r="44" spans="1:135" s="12" customFormat="1" ht="13.5" customHeight="1" x14ac:dyDescent="0.2">
      <c r="A44" s="118"/>
      <c r="B44" s="424"/>
      <c r="C44" s="425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129"/>
      <c r="AS44" s="119"/>
      <c r="AT44" s="120"/>
      <c r="AU44" s="424"/>
      <c r="AV44" s="425"/>
      <c r="AW44" s="426">
        <f>D44</f>
        <v>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63"/>
      <c r="CL44" s="121"/>
      <c r="CM44" s="120"/>
      <c r="CN44" s="424"/>
      <c r="CO44" s="425"/>
      <c r="CP44" s="427">
        <f>D44</f>
        <v>0</v>
      </c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63"/>
      <c r="EE44" s="5"/>
    </row>
    <row r="45" spans="1:135" s="12" customFormat="1" ht="12.75" customHeight="1" x14ac:dyDescent="0.2">
      <c r="A45" s="118"/>
      <c r="B45" s="424"/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129"/>
      <c r="AS45" s="119"/>
      <c r="AT45" s="120"/>
      <c r="AU45" s="424"/>
      <c r="AV45" s="425"/>
      <c r="AW45" s="426">
        <f>D45</f>
        <v>0</v>
      </c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63"/>
      <c r="CL45" s="121"/>
      <c r="CM45" s="120"/>
      <c r="CN45" s="424"/>
      <c r="CO45" s="425"/>
      <c r="CP45" s="427">
        <f>D45</f>
        <v>0</v>
      </c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63"/>
      <c r="EE45" s="5"/>
    </row>
    <row r="46" spans="1:135" s="12" customFormat="1" ht="12.75" customHeight="1" x14ac:dyDescent="0.2">
      <c r="A46" s="48"/>
      <c r="B46" s="424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130"/>
      <c r="AS46" s="119"/>
      <c r="AT46" s="114"/>
      <c r="AU46" s="424"/>
      <c r="AV46" s="425"/>
      <c r="AW46" s="426">
        <f>D46</f>
        <v>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64"/>
      <c r="CL46" s="121"/>
      <c r="CM46" s="114"/>
      <c r="CN46" s="424"/>
      <c r="CO46" s="425"/>
      <c r="CP46" s="427">
        <f>D46</f>
        <v>0</v>
      </c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64"/>
      <c r="EE46" s="5"/>
    </row>
    <row r="47" spans="1:135" s="12" customFormat="1" ht="12.75" customHeight="1" x14ac:dyDescent="0.2">
      <c r="A47" s="48"/>
      <c r="B47" s="424"/>
      <c r="C47" s="425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130"/>
      <c r="AS47" s="119"/>
      <c r="AT47" s="114"/>
      <c r="AU47" s="424"/>
      <c r="AV47" s="425"/>
      <c r="AW47" s="426">
        <f>D47</f>
        <v>0</v>
      </c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64"/>
      <c r="CL47" s="121"/>
      <c r="CM47" s="114"/>
      <c r="CN47" s="424"/>
      <c r="CO47" s="425"/>
      <c r="CP47" s="427">
        <f>D47</f>
        <v>0</v>
      </c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64"/>
      <c r="EE47" s="5"/>
    </row>
    <row r="48" spans="1:135" s="13" customFormat="1" ht="12.75" customHeight="1" x14ac:dyDescent="0.15">
      <c r="A48" s="51"/>
      <c r="B48" s="65"/>
      <c r="C48" s="6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51"/>
      <c r="AD48" s="145"/>
      <c r="AE48" s="145"/>
      <c r="AF48" s="145"/>
      <c r="AG48" s="145"/>
      <c r="AH48" s="145"/>
      <c r="AI48" s="145"/>
      <c r="AJ48" s="145"/>
      <c r="AK48" s="145"/>
      <c r="AL48" s="145"/>
      <c r="AM48" s="146" t="s">
        <v>16</v>
      </c>
      <c r="AN48" s="145"/>
      <c r="AO48" s="145"/>
      <c r="AP48" s="145"/>
      <c r="AQ48" s="146"/>
      <c r="AR48" s="147" t="s">
        <v>9</v>
      </c>
      <c r="AS48" s="48"/>
      <c r="AT48" s="86"/>
      <c r="AU48" s="65"/>
      <c r="AV48" s="66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30"/>
      <c r="BW48" s="148"/>
      <c r="BX48" s="148"/>
      <c r="BY48" s="148"/>
      <c r="BZ48" s="148"/>
      <c r="CA48" s="148"/>
      <c r="CB48" s="148"/>
      <c r="CC48" s="148"/>
      <c r="CD48" s="148"/>
      <c r="CE48" s="148"/>
      <c r="CF48" s="149" t="s">
        <v>16</v>
      </c>
      <c r="CG48" s="148"/>
      <c r="CH48" s="148"/>
      <c r="CI48" s="148"/>
      <c r="CJ48" s="148"/>
      <c r="CK48" s="150" t="s">
        <v>12</v>
      </c>
      <c r="CL48" s="114"/>
      <c r="CM48" s="86"/>
      <c r="CN48" s="65"/>
      <c r="CO48" s="66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30"/>
      <c r="DP48" s="30"/>
      <c r="DQ48" s="148"/>
      <c r="DR48" s="148"/>
      <c r="DS48" s="148"/>
      <c r="DT48" s="148"/>
      <c r="DU48" s="148"/>
      <c r="DV48" s="148"/>
      <c r="DW48" s="148"/>
      <c r="DX48" s="148"/>
      <c r="DY48" s="149" t="s">
        <v>16</v>
      </c>
      <c r="DZ48" s="148"/>
      <c r="EA48" s="148"/>
      <c r="EB48" s="148"/>
      <c r="EC48" s="148"/>
      <c r="ED48" s="150" t="s">
        <v>11</v>
      </c>
      <c r="EE48" s="6"/>
    </row>
    <row r="49" spans="1:135" s="11" customFormat="1" ht="5.25" customHeight="1" x14ac:dyDescent="0.15">
      <c r="A49" s="48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31"/>
      <c r="AS49" s="48"/>
      <c r="AT49" s="114"/>
      <c r="AU49" s="67"/>
      <c r="AV49" s="68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2"/>
      <c r="CL49" s="114"/>
      <c r="CM49" s="114"/>
      <c r="CN49" s="67"/>
      <c r="CO49" s="68"/>
      <c r="CP49" s="69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2"/>
      <c r="EE49" s="4"/>
    </row>
    <row r="51" spans="1:135" ht="19.5" customHeight="1" x14ac:dyDescent="0.2">
      <c r="R51" s="490" t="s">
        <v>76</v>
      </c>
      <c r="S51" s="490" t="s">
        <v>49</v>
      </c>
      <c r="T51" s="490" t="s">
        <v>49</v>
      </c>
      <c r="U51" s="490" t="s">
        <v>49</v>
      </c>
      <c r="V51" s="490" t="s">
        <v>49</v>
      </c>
      <c r="W51" s="490" t="s">
        <v>49</v>
      </c>
      <c r="X51" s="491" t="s">
        <v>75</v>
      </c>
      <c r="Y51" s="491"/>
      <c r="Z51" s="491"/>
      <c r="AA51" s="491"/>
      <c r="AB51" s="491">
        <f>SUMIF($AI$4:$AK$40,10%,$AB$4:$AH$40)</f>
        <v>0</v>
      </c>
      <c r="AC51" s="491"/>
      <c r="AD51" s="491"/>
      <c r="AE51" s="491"/>
      <c r="AF51" s="491"/>
      <c r="AG51" s="491"/>
      <c r="AH51" s="491"/>
    </row>
    <row r="52" spans="1:135" ht="19.5" customHeight="1" x14ac:dyDescent="0.2">
      <c r="R52" s="490" t="s">
        <v>77</v>
      </c>
      <c r="S52" s="490" t="s">
        <v>49</v>
      </c>
      <c r="T52" s="490" t="s">
        <v>49</v>
      </c>
      <c r="U52" s="490" t="s">
        <v>49</v>
      </c>
      <c r="V52" s="490" t="s">
        <v>49</v>
      </c>
      <c r="W52" s="490" t="s">
        <v>49</v>
      </c>
      <c r="X52" s="491" t="s">
        <v>75</v>
      </c>
      <c r="Y52" s="491"/>
      <c r="Z52" s="491"/>
      <c r="AA52" s="491"/>
      <c r="AB52" s="491">
        <f>SUMIF($AI$4:$AK$40,"軽減8%",$AB$4:$AH$40)</f>
        <v>0</v>
      </c>
      <c r="AC52" s="491"/>
      <c r="AD52" s="491"/>
      <c r="AE52" s="491"/>
      <c r="AF52" s="491"/>
      <c r="AG52" s="491"/>
      <c r="AH52" s="491"/>
    </row>
    <row r="53" spans="1:135" ht="19.5" customHeight="1" x14ac:dyDescent="0.2">
      <c r="R53" s="490" t="s">
        <v>78</v>
      </c>
      <c r="S53" s="490" t="s">
        <v>49</v>
      </c>
      <c r="T53" s="490" t="s">
        <v>49</v>
      </c>
      <c r="U53" s="490" t="s">
        <v>49</v>
      </c>
      <c r="V53" s="490" t="s">
        <v>49</v>
      </c>
      <c r="W53" s="490" t="s">
        <v>49</v>
      </c>
      <c r="X53" s="491" t="s">
        <v>75</v>
      </c>
      <c r="Y53" s="491"/>
      <c r="Z53" s="491"/>
      <c r="AA53" s="491"/>
      <c r="AB53" s="491">
        <f>SUMIF($AI$4:$AK$40,0%,$AB$4:$AH$40)</f>
        <v>0</v>
      </c>
      <c r="AC53" s="491"/>
      <c r="AD53" s="491"/>
      <c r="AE53" s="491"/>
      <c r="AF53" s="491"/>
      <c r="AG53" s="491"/>
      <c r="AH53" s="491"/>
    </row>
  </sheetData>
  <mergeCells count="732">
    <mergeCell ref="R53:W53"/>
    <mergeCell ref="X53:AA53"/>
    <mergeCell ref="AB53:AH53"/>
    <mergeCell ref="R51:W51"/>
    <mergeCell ref="X51:AA51"/>
    <mergeCell ref="AB51:AH51"/>
    <mergeCell ref="R52:W52"/>
    <mergeCell ref="X52:AA52"/>
    <mergeCell ref="AB52:AH52"/>
    <mergeCell ref="B47:C47"/>
    <mergeCell ref="D47:AQ47"/>
    <mergeCell ref="AU47:AV47"/>
    <mergeCell ref="AW47:CJ47"/>
    <mergeCell ref="CN47:CO47"/>
    <mergeCell ref="CP47:EC47"/>
    <mergeCell ref="B46:C46"/>
    <mergeCell ref="D46:AQ46"/>
    <mergeCell ref="AU46:AV46"/>
    <mergeCell ref="AW46:CJ46"/>
    <mergeCell ref="CN46:CO46"/>
    <mergeCell ref="CP46:EC46"/>
    <mergeCell ref="B45:C45"/>
    <mergeCell ref="D45:AQ45"/>
    <mergeCell ref="AU45:AV45"/>
    <mergeCell ref="AW45:CJ45"/>
    <mergeCell ref="CN45:CO45"/>
    <mergeCell ref="CP45:EC45"/>
    <mergeCell ref="DX41:ED41"/>
    <mergeCell ref="B44:C44"/>
    <mergeCell ref="D44:AQ44"/>
    <mergeCell ref="AU44:AV44"/>
    <mergeCell ref="AW44:CJ44"/>
    <mergeCell ref="CN44:CO44"/>
    <mergeCell ref="CP44:EC44"/>
    <mergeCell ref="BU41:CA41"/>
    <mergeCell ref="CB41:CD41"/>
    <mergeCell ref="CE41:CK41"/>
    <mergeCell ref="DJ41:DM41"/>
    <mergeCell ref="DN41:DT41"/>
    <mergeCell ref="DU41:DW41"/>
    <mergeCell ref="X41:AA41"/>
    <mergeCell ref="AB41:AH41"/>
    <mergeCell ref="AI41:AK41"/>
    <mergeCell ref="AL41:AR41"/>
    <mergeCell ref="BQ41:BT41"/>
    <mergeCell ref="BM40:BP40"/>
    <mergeCell ref="BQ40:BT40"/>
    <mergeCell ref="BU40:CA40"/>
    <mergeCell ref="CB40:CD40"/>
    <mergeCell ref="DX39:ED39"/>
    <mergeCell ref="E40:S40"/>
    <mergeCell ref="T40:W40"/>
    <mergeCell ref="X40:AA40"/>
    <mergeCell ref="AB40:AH40"/>
    <mergeCell ref="AI40:AK40"/>
    <mergeCell ref="AL40:AR40"/>
    <mergeCell ref="AX40:BL40"/>
    <mergeCell ref="BU39:CA39"/>
    <mergeCell ref="CB39:CD39"/>
    <mergeCell ref="CE39:CK39"/>
    <mergeCell ref="CQ39:DE39"/>
    <mergeCell ref="DF39:DI39"/>
    <mergeCell ref="DJ39:DM39"/>
    <mergeCell ref="DF40:DI40"/>
    <mergeCell ref="DJ40:DM40"/>
    <mergeCell ref="DN40:DT40"/>
    <mergeCell ref="DU40:DW40"/>
    <mergeCell ref="DX40:ED40"/>
    <mergeCell ref="CE40:CK40"/>
    <mergeCell ref="CQ40:DE40"/>
    <mergeCell ref="DX38:ED38"/>
    <mergeCell ref="E39:S39"/>
    <mergeCell ref="T39:W39"/>
    <mergeCell ref="X39:AA39"/>
    <mergeCell ref="AB39:AH39"/>
    <mergeCell ref="AI39:AK39"/>
    <mergeCell ref="AL39:AR39"/>
    <mergeCell ref="AX39:BL39"/>
    <mergeCell ref="BM39:BP39"/>
    <mergeCell ref="BQ39:BT39"/>
    <mergeCell ref="CE38:CK38"/>
    <mergeCell ref="CQ38:DE38"/>
    <mergeCell ref="DF38:DI38"/>
    <mergeCell ref="DJ38:DM38"/>
    <mergeCell ref="DN38:DT38"/>
    <mergeCell ref="DU38:DW38"/>
    <mergeCell ref="AL38:AR38"/>
    <mergeCell ref="AX38:BL38"/>
    <mergeCell ref="BM38:BP38"/>
    <mergeCell ref="BQ38:BT38"/>
    <mergeCell ref="BU38:CA38"/>
    <mergeCell ref="CB38:CD38"/>
    <mergeCell ref="DN39:DT39"/>
    <mergeCell ref="DU39:DW39"/>
    <mergeCell ref="E38:S38"/>
    <mergeCell ref="T38:W38"/>
    <mergeCell ref="X38:AA38"/>
    <mergeCell ref="AB38:AH38"/>
    <mergeCell ref="AI38:AK38"/>
    <mergeCell ref="BM37:BP37"/>
    <mergeCell ref="BQ37:BT37"/>
    <mergeCell ref="BU37:CA37"/>
    <mergeCell ref="CB37:CD37"/>
    <mergeCell ref="DX36:ED36"/>
    <mergeCell ref="E37:S37"/>
    <mergeCell ref="T37:W37"/>
    <mergeCell ref="X37:AA37"/>
    <mergeCell ref="AB37:AH37"/>
    <mergeCell ref="AI37:AK37"/>
    <mergeCell ref="AL37:AR37"/>
    <mergeCell ref="AX37:BL37"/>
    <mergeCell ref="BU36:CA36"/>
    <mergeCell ref="CB36:CD36"/>
    <mergeCell ref="CE36:CK36"/>
    <mergeCell ref="CQ36:DE36"/>
    <mergeCell ref="DF36:DI36"/>
    <mergeCell ref="DJ36:DM36"/>
    <mergeCell ref="DF37:DI37"/>
    <mergeCell ref="DJ37:DM37"/>
    <mergeCell ref="DN37:DT37"/>
    <mergeCell ref="DU37:DW37"/>
    <mergeCell ref="DX37:ED37"/>
    <mergeCell ref="CE37:CK37"/>
    <mergeCell ref="CQ37:DE37"/>
    <mergeCell ref="DX35:ED35"/>
    <mergeCell ref="E36:S36"/>
    <mergeCell ref="T36:W36"/>
    <mergeCell ref="X36:AA36"/>
    <mergeCell ref="AB36:AH36"/>
    <mergeCell ref="AI36:AK36"/>
    <mergeCell ref="AL36:AR36"/>
    <mergeCell ref="AX36:BL36"/>
    <mergeCell ref="BM36:BP36"/>
    <mergeCell ref="BQ36:BT36"/>
    <mergeCell ref="CE35:CK35"/>
    <mergeCell ref="CQ35:DE35"/>
    <mergeCell ref="DF35:DI35"/>
    <mergeCell ref="DJ35:DM35"/>
    <mergeCell ref="DN35:DT35"/>
    <mergeCell ref="DU35:DW35"/>
    <mergeCell ref="AL35:AR35"/>
    <mergeCell ref="AX35:BL35"/>
    <mergeCell ref="BM35:BP35"/>
    <mergeCell ref="BQ35:BT35"/>
    <mergeCell ref="BU35:CA35"/>
    <mergeCell ref="CB35:CD35"/>
    <mergeCell ref="DN36:DT36"/>
    <mergeCell ref="DU36:DW36"/>
    <mergeCell ref="E35:S35"/>
    <mergeCell ref="T35:W35"/>
    <mergeCell ref="X35:AA35"/>
    <mergeCell ref="AB35:AH35"/>
    <mergeCell ref="AI35:AK35"/>
    <mergeCell ref="BM34:BP34"/>
    <mergeCell ref="BQ34:BT34"/>
    <mergeCell ref="BU34:CA34"/>
    <mergeCell ref="CB34:CD34"/>
    <mergeCell ref="DX33:ED33"/>
    <mergeCell ref="E34:S34"/>
    <mergeCell ref="T34:W34"/>
    <mergeCell ref="X34:AA34"/>
    <mergeCell ref="AB34:AH34"/>
    <mergeCell ref="AI34:AK34"/>
    <mergeCell ref="AL34:AR34"/>
    <mergeCell ref="AX34:BL34"/>
    <mergeCell ref="BU33:CA33"/>
    <mergeCell ref="CB33:CD33"/>
    <mergeCell ref="CE33:CK33"/>
    <mergeCell ref="CQ33:DE33"/>
    <mergeCell ref="DF33:DI33"/>
    <mergeCell ref="DJ33:DM33"/>
    <mergeCell ref="DF34:DI34"/>
    <mergeCell ref="DJ34:DM34"/>
    <mergeCell ref="DN34:DT34"/>
    <mergeCell ref="DU34:DW34"/>
    <mergeCell ref="DX34:ED34"/>
    <mergeCell ref="CE34:CK34"/>
    <mergeCell ref="CQ34:DE34"/>
    <mergeCell ref="DX32:ED32"/>
    <mergeCell ref="E33:S33"/>
    <mergeCell ref="T33:W33"/>
    <mergeCell ref="X33:AA33"/>
    <mergeCell ref="AB33:AH33"/>
    <mergeCell ref="AI33:AK33"/>
    <mergeCell ref="AL33:AR33"/>
    <mergeCell ref="AX33:BL33"/>
    <mergeCell ref="BM33:BP33"/>
    <mergeCell ref="BQ33:BT33"/>
    <mergeCell ref="CE32:CK32"/>
    <mergeCell ref="CQ32:DE32"/>
    <mergeCell ref="DF32:DI32"/>
    <mergeCell ref="DJ32:DM32"/>
    <mergeCell ref="DN32:DT32"/>
    <mergeCell ref="DU32:DW32"/>
    <mergeCell ref="AL32:AR32"/>
    <mergeCell ref="AX32:BL32"/>
    <mergeCell ref="BM32:BP32"/>
    <mergeCell ref="BQ32:BT32"/>
    <mergeCell ref="BU32:CA32"/>
    <mergeCell ref="CB32:CD32"/>
    <mergeCell ref="DN33:DT33"/>
    <mergeCell ref="DU33:DW33"/>
    <mergeCell ref="E32:S32"/>
    <mergeCell ref="T32:W32"/>
    <mergeCell ref="X32:AA32"/>
    <mergeCell ref="AB32:AH32"/>
    <mergeCell ref="AI32:AK32"/>
    <mergeCell ref="BM31:BP31"/>
    <mergeCell ref="BQ31:BT31"/>
    <mergeCell ref="BU31:CA31"/>
    <mergeCell ref="CB31:CD31"/>
    <mergeCell ref="DX30:ED30"/>
    <mergeCell ref="E31:S31"/>
    <mergeCell ref="T31:W31"/>
    <mergeCell ref="X31:AA31"/>
    <mergeCell ref="AB31:AH31"/>
    <mergeCell ref="AI31:AK31"/>
    <mergeCell ref="AL31:AR31"/>
    <mergeCell ref="AX31:BL31"/>
    <mergeCell ref="BU30:CA30"/>
    <mergeCell ref="CB30:CD30"/>
    <mergeCell ref="CE30:CK30"/>
    <mergeCell ref="CQ30:DE30"/>
    <mergeCell ref="DF30:DI30"/>
    <mergeCell ref="DJ30:DM30"/>
    <mergeCell ref="DF31:DI31"/>
    <mergeCell ref="DJ31:DM31"/>
    <mergeCell ref="DN31:DT31"/>
    <mergeCell ref="DU31:DW31"/>
    <mergeCell ref="DX31:ED31"/>
    <mergeCell ref="CE31:CK31"/>
    <mergeCell ref="CQ31:DE31"/>
    <mergeCell ref="DX29:ED29"/>
    <mergeCell ref="E30:S30"/>
    <mergeCell ref="T30:W30"/>
    <mergeCell ref="X30:AA30"/>
    <mergeCell ref="AB30:AH30"/>
    <mergeCell ref="AI30:AK30"/>
    <mergeCell ref="AL30:AR30"/>
    <mergeCell ref="AX30:BL30"/>
    <mergeCell ref="BM30:BP30"/>
    <mergeCell ref="BQ30:BT30"/>
    <mergeCell ref="CE29:CK29"/>
    <mergeCell ref="CQ29:DE29"/>
    <mergeCell ref="DF29:DI29"/>
    <mergeCell ref="DJ29:DM29"/>
    <mergeCell ref="DN29:DT29"/>
    <mergeCell ref="DU29:DW29"/>
    <mergeCell ref="AL29:AR29"/>
    <mergeCell ref="AX29:BL29"/>
    <mergeCell ref="BM29:BP29"/>
    <mergeCell ref="BQ29:BT29"/>
    <mergeCell ref="BU29:CA29"/>
    <mergeCell ref="CB29:CD29"/>
    <mergeCell ref="DN30:DT30"/>
    <mergeCell ref="DU30:DW30"/>
    <mergeCell ref="E29:S29"/>
    <mergeCell ref="T29:W29"/>
    <mergeCell ref="X29:AA29"/>
    <mergeCell ref="AB29:AH29"/>
    <mergeCell ref="AI29:AK29"/>
    <mergeCell ref="BM28:BP28"/>
    <mergeCell ref="BQ28:BT28"/>
    <mergeCell ref="BU28:CA28"/>
    <mergeCell ref="CB28:CD28"/>
    <mergeCell ref="DX27:ED27"/>
    <mergeCell ref="E28:S28"/>
    <mergeCell ref="T28:W28"/>
    <mergeCell ref="X28:AA28"/>
    <mergeCell ref="AB28:AH28"/>
    <mergeCell ref="AI28:AK28"/>
    <mergeCell ref="AL28:AR28"/>
    <mergeCell ref="AX28:BL28"/>
    <mergeCell ref="BU27:CA27"/>
    <mergeCell ref="CB27:CD27"/>
    <mergeCell ref="CE27:CK27"/>
    <mergeCell ref="CQ27:DE27"/>
    <mergeCell ref="DF27:DI27"/>
    <mergeCell ref="DJ27:DM27"/>
    <mergeCell ref="DF28:DI28"/>
    <mergeCell ref="DJ28:DM28"/>
    <mergeCell ref="DN28:DT28"/>
    <mergeCell ref="DU28:DW28"/>
    <mergeCell ref="DX28:ED28"/>
    <mergeCell ref="CE28:CK28"/>
    <mergeCell ref="CQ28:DE28"/>
    <mergeCell ref="DX26:ED26"/>
    <mergeCell ref="E27:S27"/>
    <mergeCell ref="T27:W27"/>
    <mergeCell ref="X27:AA27"/>
    <mergeCell ref="AB27:AH27"/>
    <mergeCell ref="AI27:AK27"/>
    <mergeCell ref="AL27:AR27"/>
    <mergeCell ref="AX27:BL27"/>
    <mergeCell ref="BM27:BP27"/>
    <mergeCell ref="BQ27:BT27"/>
    <mergeCell ref="CE26:CK26"/>
    <mergeCell ref="CQ26:DE26"/>
    <mergeCell ref="DF26:DI26"/>
    <mergeCell ref="DJ26:DM26"/>
    <mergeCell ref="DN26:DT26"/>
    <mergeCell ref="DU26:DW26"/>
    <mergeCell ref="AL26:AR26"/>
    <mergeCell ref="AX26:BL26"/>
    <mergeCell ref="BM26:BP26"/>
    <mergeCell ref="BQ26:BT26"/>
    <mergeCell ref="BU26:CA26"/>
    <mergeCell ref="CB26:CD26"/>
    <mergeCell ref="DN27:DT27"/>
    <mergeCell ref="DU27:DW27"/>
    <mergeCell ref="E26:S26"/>
    <mergeCell ref="T26:W26"/>
    <mergeCell ref="X26:AA26"/>
    <mergeCell ref="AB26:AH26"/>
    <mergeCell ref="AI26:AK26"/>
    <mergeCell ref="BM25:BP25"/>
    <mergeCell ref="BQ25:BT25"/>
    <mergeCell ref="BU25:CA25"/>
    <mergeCell ref="CB25:CD25"/>
    <mergeCell ref="DX24:ED24"/>
    <mergeCell ref="E25:S25"/>
    <mergeCell ref="T25:W25"/>
    <mergeCell ref="X25:AA25"/>
    <mergeCell ref="AB25:AH25"/>
    <mergeCell ref="AI25:AK25"/>
    <mergeCell ref="AL25:AR25"/>
    <mergeCell ref="AX25:BL25"/>
    <mergeCell ref="BU24:CA24"/>
    <mergeCell ref="CB24:CD24"/>
    <mergeCell ref="CE24:CK24"/>
    <mergeCell ref="CQ24:DE24"/>
    <mergeCell ref="DF24:DI24"/>
    <mergeCell ref="DJ24:DM24"/>
    <mergeCell ref="DF25:DI25"/>
    <mergeCell ref="DJ25:DM25"/>
    <mergeCell ref="DN25:DT25"/>
    <mergeCell ref="DU25:DW25"/>
    <mergeCell ref="DX25:ED25"/>
    <mergeCell ref="CE25:CK25"/>
    <mergeCell ref="CQ25:DE25"/>
    <mergeCell ref="DX23:ED23"/>
    <mergeCell ref="E24:S24"/>
    <mergeCell ref="T24:W24"/>
    <mergeCell ref="X24:AA24"/>
    <mergeCell ref="AB24:AH24"/>
    <mergeCell ref="AI24:AK24"/>
    <mergeCell ref="AL24:AR24"/>
    <mergeCell ref="AX24:BL24"/>
    <mergeCell ref="BM24:BP24"/>
    <mergeCell ref="BQ24:BT24"/>
    <mergeCell ref="CE23:CK23"/>
    <mergeCell ref="CQ23:DE23"/>
    <mergeCell ref="DF23:DI23"/>
    <mergeCell ref="DJ23:DM23"/>
    <mergeCell ref="DN23:DT23"/>
    <mergeCell ref="DU23:DW23"/>
    <mergeCell ref="AL23:AR23"/>
    <mergeCell ref="AX23:BL23"/>
    <mergeCell ref="BM23:BP23"/>
    <mergeCell ref="BQ23:BT23"/>
    <mergeCell ref="BU23:CA23"/>
    <mergeCell ref="CB23:CD23"/>
    <mergeCell ref="DN24:DT24"/>
    <mergeCell ref="DU24:DW24"/>
    <mergeCell ref="E23:S23"/>
    <mergeCell ref="T23:W23"/>
    <mergeCell ref="X23:AA23"/>
    <mergeCell ref="AB23:AH23"/>
    <mergeCell ref="AI23:AK23"/>
    <mergeCell ref="BM22:BP22"/>
    <mergeCell ref="BQ22:BT22"/>
    <mergeCell ref="BU22:CA22"/>
    <mergeCell ref="CB22:CD22"/>
    <mergeCell ref="DX21:ED21"/>
    <mergeCell ref="E22:S22"/>
    <mergeCell ref="T22:W22"/>
    <mergeCell ref="X22:AA22"/>
    <mergeCell ref="AB22:AH22"/>
    <mergeCell ref="AI22:AK22"/>
    <mergeCell ref="AL22:AR22"/>
    <mergeCell ref="AX22:BL22"/>
    <mergeCell ref="BU21:CA21"/>
    <mergeCell ref="CB21:CD21"/>
    <mergeCell ref="CE21:CK21"/>
    <mergeCell ref="CQ21:DE21"/>
    <mergeCell ref="DF21:DI21"/>
    <mergeCell ref="DJ21:DM21"/>
    <mergeCell ref="DF22:DI22"/>
    <mergeCell ref="DJ22:DM22"/>
    <mergeCell ref="DN22:DT22"/>
    <mergeCell ref="DU22:DW22"/>
    <mergeCell ref="DX22:ED22"/>
    <mergeCell ref="CE22:CK22"/>
    <mergeCell ref="CQ22:DE22"/>
    <mergeCell ref="DX20:ED20"/>
    <mergeCell ref="E21:S21"/>
    <mergeCell ref="T21:W21"/>
    <mergeCell ref="X21:AA21"/>
    <mergeCell ref="AB21:AH21"/>
    <mergeCell ref="AI21:AK21"/>
    <mergeCell ref="AL21:AR21"/>
    <mergeCell ref="AX21:BL21"/>
    <mergeCell ref="BM21:BP21"/>
    <mergeCell ref="BQ21:BT21"/>
    <mergeCell ref="CE20:CK20"/>
    <mergeCell ref="CQ20:DE20"/>
    <mergeCell ref="DF20:DI20"/>
    <mergeCell ref="DJ20:DM20"/>
    <mergeCell ref="DN20:DT20"/>
    <mergeCell ref="DU20:DW20"/>
    <mergeCell ref="AL20:AR20"/>
    <mergeCell ref="AX20:BL20"/>
    <mergeCell ref="BM20:BP20"/>
    <mergeCell ref="BQ20:BT20"/>
    <mergeCell ref="BU20:CA20"/>
    <mergeCell ref="CB20:CD20"/>
    <mergeCell ref="DN21:DT21"/>
    <mergeCell ref="DU21:DW21"/>
    <mergeCell ref="E20:S20"/>
    <mergeCell ref="T20:W20"/>
    <mergeCell ref="X20:AA20"/>
    <mergeCell ref="AB20:AH20"/>
    <mergeCell ref="AI20:AK20"/>
    <mergeCell ref="BM19:BP19"/>
    <mergeCell ref="BQ19:BT19"/>
    <mergeCell ref="BU19:CA19"/>
    <mergeCell ref="CB19:CD19"/>
    <mergeCell ref="DX18:ED18"/>
    <mergeCell ref="E19:S19"/>
    <mergeCell ref="T19:W19"/>
    <mergeCell ref="X19:AA19"/>
    <mergeCell ref="AB19:AH19"/>
    <mergeCell ref="AI19:AK19"/>
    <mergeCell ref="AL19:AR19"/>
    <mergeCell ref="AX19:BL19"/>
    <mergeCell ref="BU18:CA18"/>
    <mergeCell ref="CB18:CD18"/>
    <mergeCell ref="CE18:CK18"/>
    <mergeCell ref="CQ18:DE18"/>
    <mergeCell ref="DF18:DI18"/>
    <mergeCell ref="DJ18:DM18"/>
    <mergeCell ref="DF19:DI19"/>
    <mergeCell ref="DJ19:DM19"/>
    <mergeCell ref="DN19:DT19"/>
    <mergeCell ref="DU19:DW19"/>
    <mergeCell ref="DX19:ED19"/>
    <mergeCell ref="CE19:CK19"/>
    <mergeCell ref="CQ19:DE19"/>
    <mergeCell ref="DX17:ED17"/>
    <mergeCell ref="E18:S18"/>
    <mergeCell ref="T18:W18"/>
    <mergeCell ref="X18:AA18"/>
    <mergeCell ref="AB18:AH18"/>
    <mergeCell ref="AI18:AK18"/>
    <mergeCell ref="AL18:AR18"/>
    <mergeCell ref="AX18:BL18"/>
    <mergeCell ref="BM18:BP18"/>
    <mergeCell ref="BQ18:BT18"/>
    <mergeCell ref="CE17:CK17"/>
    <mergeCell ref="CQ17:DE17"/>
    <mergeCell ref="DF17:DI17"/>
    <mergeCell ref="DJ17:DM17"/>
    <mergeCell ref="DN17:DT17"/>
    <mergeCell ref="DU17:DW17"/>
    <mergeCell ref="AL17:AR17"/>
    <mergeCell ref="AX17:BL17"/>
    <mergeCell ref="BM17:BP17"/>
    <mergeCell ref="BQ17:BT17"/>
    <mergeCell ref="BU17:CA17"/>
    <mergeCell ref="CB17:CD17"/>
    <mergeCell ref="DN18:DT18"/>
    <mergeCell ref="DU18:DW18"/>
    <mergeCell ref="E17:S17"/>
    <mergeCell ref="T17:W17"/>
    <mergeCell ref="X17:AA17"/>
    <mergeCell ref="AB17:AH17"/>
    <mergeCell ref="AI17:AK17"/>
    <mergeCell ref="BM16:BP16"/>
    <mergeCell ref="BQ16:BT16"/>
    <mergeCell ref="BU16:CA16"/>
    <mergeCell ref="CB16:CD16"/>
    <mergeCell ref="DX15:ED15"/>
    <mergeCell ref="E16:S16"/>
    <mergeCell ref="T16:W16"/>
    <mergeCell ref="X16:AA16"/>
    <mergeCell ref="AB16:AH16"/>
    <mergeCell ref="AI16:AK16"/>
    <mergeCell ref="AL16:AR16"/>
    <mergeCell ref="AX16:BL16"/>
    <mergeCell ref="BU15:CA15"/>
    <mergeCell ref="CB15:CD15"/>
    <mergeCell ref="CE15:CK15"/>
    <mergeCell ref="CQ15:DE15"/>
    <mergeCell ref="DF15:DI15"/>
    <mergeCell ref="DJ15:DM15"/>
    <mergeCell ref="DF16:DI16"/>
    <mergeCell ref="DJ16:DM16"/>
    <mergeCell ref="DN16:DT16"/>
    <mergeCell ref="DU16:DW16"/>
    <mergeCell ref="DX16:ED16"/>
    <mergeCell ref="CE16:CK16"/>
    <mergeCell ref="CQ16:DE16"/>
    <mergeCell ref="DX14:ED14"/>
    <mergeCell ref="E15:S15"/>
    <mergeCell ref="T15:W15"/>
    <mergeCell ref="X15:AA15"/>
    <mergeCell ref="AB15:AH15"/>
    <mergeCell ref="AI15:AK15"/>
    <mergeCell ref="AL15:AR15"/>
    <mergeCell ref="AX15:BL15"/>
    <mergeCell ref="BM15:BP15"/>
    <mergeCell ref="BQ15:BT15"/>
    <mergeCell ref="CE14:CK14"/>
    <mergeCell ref="CQ14:DE14"/>
    <mergeCell ref="DF14:DI14"/>
    <mergeCell ref="DJ14:DM14"/>
    <mergeCell ref="DN14:DT14"/>
    <mergeCell ref="DU14:DW14"/>
    <mergeCell ref="AL14:AR14"/>
    <mergeCell ref="AX14:BL14"/>
    <mergeCell ref="BM14:BP14"/>
    <mergeCell ref="BQ14:BT14"/>
    <mergeCell ref="BU14:CA14"/>
    <mergeCell ref="CB14:CD14"/>
    <mergeCell ref="DN15:DT15"/>
    <mergeCell ref="DU15:DW15"/>
    <mergeCell ref="E14:S14"/>
    <mergeCell ref="T14:W14"/>
    <mergeCell ref="X14:AA14"/>
    <mergeCell ref="AB14:AH14"/>
    <mergeCell ref="AI14:AK14"/>
    <mergeCell ref="BM13:BP13"/>
    <mergeCell ref="BQ13:BT13"/>
    <mergeCell ref="BU13:CA13"/>
    <mergeCell ref="CB13:CD13"/>
    <mergeCell ref="DU12:DW12"/>
    <mergeCell ref="DX12:ED12"/>
    <mergeCell ref="E13:S13"/>
    <mergeCell ref="T13:W13"/>
    <mergeCell ref="X13:AA13"/>
    <mergeCell ref="AB13:AH13"/>
    <mergeCell ref="AI13:AK13"/>
    <mergeCell ref="AL13:AR13"/>
    <mergeCell ref="AX13:BL13"/>
    <mergeCell ref="BU12:CA12"/>
    <mergeCell ref="CB12:CD12"/>
    <mergeCell ref="CE12:CK12"/>
    <mergeCell ref="CQ12:DE12"/>
    <mergeCell ref="DF12:DI12"/>
    <mergeCell ref="DJ12:DM12"/>
    <mergeCell ref="DF13:DI13"/>
    <mergeCell ref="DJ13:DM13"/>
    <mergeCell ref="DN13:DT13"/>
    <mergeCell ref="DU13:DW13"/>
    <mergeCell ref="DX13:ED13"/>
    <mergeCell ref="CE13:CK13"/>
    <mergeCell ref="CQ13:DE13"/>
    <mergeCell ref="CQ10:DE10"/>
    <mergeCell ref="DX11:ED11"/>
    <mergeCell ref="E12:S12"/>
    <mergeCell ref="T12:W12"/>
    <mergeCell ref="X12:AA12"/>
    <mergeCell ref="AB12:AH12"/>
    <mergeCell ref="AI12:AK12"/>
    <mergeCell ref="AL12:AR12"/>
    <mergeCell ref="AX12:BL12"/>
    <mergeCell ref="BM12:BP12"/>
    <mergeCell ref="BQ12:BT12"/>
    <mergeCell ref="CE11:CK11"/>
    <mergeCell ref="CQ11:DE11"/>
    <mergeCell ref="DF11:DI11"/>
    <mergeCell ref="DJ11:DM11"/>
    <mergeCell ref="DN11:DT11"/>
    <mergeCell ref="DU11:DW11"/>
    <mergeCell ref="AL11:AR11"/>
    <mergeCell ref="AX11:BL11"/>
    <mergeCell ref="BM11:BP11"/>
    <mergeCell ref="BQ11:BT11"/>
    <mergeCell ref="BU11:CA11"/>
    <mergeCell ref="CB11:CD11"/>
    <mergeCell ref="DN12:DT12"/>
    <mergeCell ref="E11:S11"/>
    <mergeCell ref="T11:W11"/>
    <mergeCell ref="X11:AA11"/>
    <mergeCell ref="AB11:AH11"/>
    <mergeCell ref="AI11:AK11"/>
    <mergeCell ref="BM10:BP10"/>
    <mergeCell ref="BQ10:BT10"/>
    <mergeCell ref="BU10:CA10"/>
    <mergeCell ref="CB10:CD10"/>
    <mergeCell ref="BU8:CA8"/>
    <mergeCell ref="CB8:CD8"/>
    <mergeCell ref="DN9:DT9"/>
    <mergeCell ref="DU9:DW9"/>
    <mergeCell ref="DX9:ED9"/>
    <mergeCell ref="E10:S10"/>
    <mergeCell ref="T10:W10"/>
    <mergeCell ref="X10:AA10"/>
    <mergeCell ref="AB10:AH10"/>
    <mergeCell ref="AI10:AK10"/>
    <mergeCell ref="AL10:AR10"/>
    <mergeCell ref="AX10:BL10"/>
    <mergeCell ref="BU9:CA9"/>
    <mergeCell ref="CB9:CD9"/>
    <mergeCell ref="CE9:CK9"/>
    <mergeCell ref="CQ9:DE9"/>
    <mergeCell ref="DF9:DI9"/>
    <mergeCell ref="DJ9:DM9"/>
    <mergeCell ref="DF10:DI10"/>
    <mergeCell ref="DJ10:DM10"/>
    <mergeCell ref="DN10:DT10"/>
    <mergeCell ref="DU10:DW10"/>
    <mergeCell ref="DX10:ED10"/>
    <mergeCell ref="CE10:CK10"/>
    <mergeCell ref="E9:S9"/>
    <mergeCell ref="T9:W9"/>
    <mergeCell ref="X9:AA9"/>
    <mergeCell ref="AB9:AH9"/>
    <mergeCell ref="AI9:AK9"/>
    <mergeCell ref="AL9:AR9"/>
    <mergeCell ref="AX9:BL9"/>
    <mergeCell ref="BM9:BP9"/>
    <mergeCell ref="BQ9:BT9"/>
    <mergeCell ref="DU7:DW7"/>
    <mergeCell ref="DX7:ED7"/>
    <mergeCell ref="E8:S8"/>
    <mergeCell ref="T8:W8"/>
    <mergeCell ref="X8:AA8"/>
    <mergeCell ref="AB8:AH8"/>
    <mergeCell ref="AI8:AK8"/>
    <mergeCell ref="BM7:BP7"/>
    <mergeCell ref="BQ7:BT7"/>
    <mergeCell ref="BU7:CA7"/>
    <mergeCell ref="CB7:CD7"/>
    <mergeCell ref="CE7:CK7"/>
    <mergeCell ref="CQ7:DE7"/>
    <mergeCell ref="DX8:ED8"/>
    <mergeCell ref="CE8:CK8"/>
    <mergeCell ref="CQ8:DE8"/>
    <mergeCell ref="DF8:DI8"/>
    <mergeCell ref="DJ8:DM8"/>
    <mergeCell ref="DN8:DT8"/>
    <mergeCell ref="DU8:DW8"/>
    <mergeCell ref="AL8:AR8"/>
    <mergeCell ref="AX8:BL8"/>
    <mergeCell ref="BM8:BP8"/>
    <mergeCell ref="BQ8:BT8"/>
    <mergeCell ref="AX5:BL5"/>
    <mergeCell ref="BM5:BP5"/>
    <mergeCell ref="BQ5:BT5"/>
    <mergeCell ref="BU5:CA5"/>
    <mergeCell ref="CB5:CD5"/>
    <mergeCell ref="DN6:DT6"/>
    <mergeCell ref="DU6:DW6"/>
    <mergeCell ref="DX6:ED6"/>
    <mergeCell ref="E7:S7"/>
    <mergeCell ref="T7:W7"/>
    <mergeCell ref="X7:AA7"/>
    <mergeCell ref="AB7:AH7"/>
    <mergeCell ref="AI7:AK7"/>
    <mergeCell ref="AL7:AR7"/>
    <mergeCell ref="AX7:BL7"/>
    <mergeCell ref="BU6:CA6"/>
    <mergeCell ref="CB6:CD6"/>
    <mergeCell ref="CE6:CK6"/>
    <mergeCell ref="CQ6:DE6"/>
    <mergeCell ref="DF6:DI6"/>
    <mergeCell ref="DJ6:DM6"/>
    <mergeCell ref="DF7:DI7"/>
    <mergeCell ref="DJ7:DM7"/>
    <mergeCell ref="DN7:DT7"/>
    <mergeCell ref="E6:S6"/>
    <mergeCell ref="T6:W6"/>
    <mergeCell ref="X6:AA6"/>
    <mergeCell ref="AB6:AH6"/>
    <mergeCell ref="AI6:AK6"/>
    <mergeCell ref="AL6:AR6"/>
    <mergeCell ref="AX6:BL6"/>
    <mergeCell ref="BM6:BP6"/>
    <mergeCell ref="BQ6:BT6"/>
    <mergeCell ref="DF4:DI4"/>
    <mergeCell ref="DJ4:DM4"/>
    <mergeCell ref="DN4:DT4"/>
    <mergeCell ref="DU4:DW4"/>
    <mergeCell ref="DX4:ED4"/>
    <mergeCell ref="E5:S5"/>
    <mergeCell ref="T5:W5"/>
    <mergeCell ref="X5:AA5"/>
    <mergeCell ref="AB5:AH5"/>
    <mergeCell ref="AI5:AK5"/>
    <mergeCell ref="BM4:BP4"/>
    <mergeCell ref="BQ4:BT4"/>
    <mergeCell ref="BU4:CA4"/>
    <mergeCell ref="CB4:CD4"/>
    <mergeCell ref="CE4:CK4"/>
    <mergeCell ref="CQ4:DE4"/>
    <mergeCell ref="DX5:ED5"/>
    <mergeCell ref="CE5:CK5"/>
    <mergeCell ref="CQ5:DE5"/>
    <mergeCell ref="DF5:DI5"/>
    <mergeCell ref="DJ5:DM5"/>
    <mergeCell ref="DN5:DT5"/>
    <mergeCell ref="DU5:DW5"/>
    <mergeCell ref="AL5:AR5"/>
    <mergeCell ref="E4:S4"/>
    <mergeCell ref="T4:W4"/>
    <mergeCell ref="X4:AA4"/>
    <mergeCell ref="AB4:AH4"/>
    <mergeCell ref="AI4:AK4"/>
    <mergeCell ref="AL4:AR4"/>
    <mergeCell ref="AX4:BL4"/>
    <mergeCell ref="CB3:CD3"/>
    <mergeCell ref="CE3:CK3"/>
    <mergeCell ref="AL3:AR3"/>
    <mergeCell ref="AU3:AW3"/>
    <mergeCell ref="AX3:BL3"/>
    <mergeCell ref="BM3:BP3"/>
    <mergeCell ref="BQ3:BT3"/>
    <mergeCell ref="BU3:CA3"/>
    <mergeCell ref="B3:D3"/>
    <mergeCell ref="E3:S3"/>
    <mergeCell ref="T3:W3"/>
    <mergeCell ref="X3:AA3"/>
    <mergeCell ref="AB3:AH3"/>
    <mergeCell ref="AI3:AK3"/>
    <mergeCell ref="DN3:DT3"/>
    <mergeCell ref="DU3:DW3"/>
    <mergeCell ref="DX3:ED3"/>
    <mergeCell ref="CN3:CP3"/>
    <mergeCell ref="CQ3:DE3"/>
    <mergeCell ref="DF3:DI3"/>
    <mergeCell ref="DJ3:DM3"/>
  </mergeCells>
  <phoneticPr fontId="2"/>
  <conditionalFormatting sqref="AI4:AK4">
    <cfRule type="expression" dxfId="39" priority="40">
      <formula>OR($AB$4&gt;0,$AB$4&lt;0)</formula>
    </cfRule>
  </conditionalFormatting>
  <conditionalFormatting sqref="AI4:AK40">
    <cfRule type="cellIs" dxfId="38" priority="2" operator="equal">
      <formula>"軽減8%"</formula>
    </cfRule>
    <cfRule type="cellIs" dxfId="37" priority="3" operator="equal">
      <formula>0.1</formula>
    </cfRule>
    <cfRule type="cellIs" dxfId="36" priority="1" operator="equal">
      <formula>"0%"</formula>
    </cfRule>
  </conditionalFormatting>
  <conditionalFormatting sqref="AI5:AK5">
    <cfRule type="expression" dxfId="35" priority="8">
      <formula>OR($AB$5&gt;0,$AB$5&lt;0)</formula>
    </cfRule>
  </conditionalFormatting>
  <conditionalFormatting sqref="AI6:AK6">
    <cfRule type="expression" dxfId="34" priority="39">
      <formula>OR($AB$6&gt;0,$AB$6&lt;0)</formula>
    </cfRule>
  </conditionalFormatting>
  <conditionalFormatting sqref="AI7:AK7">
    <cfRule type="expression" dxfId="33" priority="38">
      <formula>OR($AB$7&gt;0,$AB$7&lt;0)</formula>
    </cfRule>
  </conditionalFormatting>
  <conditionalFormatting sqref="AI8:AK8">
    <cfRule type="expression" dxfId="32" priority="37">
      <formula>OR($AB$8&gt;0,$AB$8&lt;0)</formula>
    </cfRule>
  </conditionalFormatting>
  <conditionalFormatting sqref="AI9:AK9">
    <cfRule type="expression" dxfId="31" priority="36">
      <formula>OR($AB$9&gt;0,$AB$9&lt;0)</formula>
    </cfRule>
  </conditionalFormatting>
  <conditionalFormatting sqref="AI10:AK10">
    <cfRule type="expression" dxfId="30" priority="35">
      <formula>OR($AB$10&gt;0,$AB$10&lt;0)</formula>
    </cfRule>
  </conditionalFormatting>
  <conditionalFormatting sqref="AI11:AK11">
    <cfRule type="expression" dxfId="29" priority="34">
      <formula>OR($AB$11&gt;0,$AB$11&lt;0)</formula>
    </cfRule>
  </conditionalFormatting>
  <conditionalFormatting sqref="AI12:AK12">
    <cfRule type="expression" dxfId="28" priority="33">
      <formula>OR($AB$12&gt;0,$AB$12&lt;0)</formula>
    </cfRule>
  </conditionalFormatting>
  <conditionalFormatting sqref="AI13:AK13">
    <cfRule type="expression" dxfId="27" priority="32">
      <formula>OR($AB$13&gt;0,$AB$13&lt;0)</formula>
    </cfRule>
  </conditionalFormatting>
  <conditionalFormatting sqref="AI14:AK14">
    <cfRule type="expression" dxfId="26" priority="31">
      <formula>OR($AB$14&gt;0,$AB$14&lt;0)</formula>
    </cfRule>
  </conditionalFormatting>
  <conditionalFormatting sqref="AI15:AK15">
    <cfRule type="expression" dxfId="25" priority="30">
      <formula>OR($AB$15&gt;0,$AB$15&lt;0)</formula>
    </cfRule>
  </conditionalFormatting>
  <conditionalFormatting sqref="AI16:AK16">
    <cfRule type="expression" dxfId="24" priority="29">
      <formula>OR($AB$16&gt;0,$AB$16&lt;0)</formula>
    </cfRule>
  </conditionalFormatting>
  <conditionalFormatting sqref="AI17:AK17">
    <cfRule type="expression" dxfId="23" priority="28">
      <formula>OR($AB$17&gt;0,$AB$17&lt;0)</formula>
    </cfRule>
  </conditionalFormatting>
  <conditionalFormatting sqref="AI18:AK18">
    <cfRule type="expression" dxfId="22" priority="27">
      <formula>OR($AB$18&gt;0,$AB$18&lt;0)</formula>
    </cfRule>
  </conditionalFormatting>
  <conditionalFormatting sqref="AI19:AK19">
    <cfRule type="expression" dxfId="21" priority="26">
      <formula>OR($AB$19&gt;0,$AB$19&lt;0)</formula>
    </cfRule>
  </conditionalFormatting>
  <conditionalFormatting sqref="AI20:AK20">
    <cfRule type="expression" dxfId="20" priority="25">
      <formula>OR($AB$20&gt;0,$AB$20&lt;0)</formula>
    </cfRule>
  </conditionalFormatting>
  <conditionalFormatting sqref="AI21:AK21">
    <cfRule type="expression" dxfId="19" priority="24">
      <formula>OR($AB$21&gt;0,$AB$21&lt;0)</formula>
    </cfRule>
  </conditionalFormatting>
  <conditionalFormatting sqref="AI22:AK22">
    <cfRule type="expression" dxfId="18" priority="23">
      <formula>OR($AB$22&gt;0,$AB$22&lt;0)</formula>
    </cfRule>
  </conditionalFormatting>
  <conditionalFormatting sqref="AI23:AK23">
    <cfRule type="expression" dxfId="17" priority="22">
      <formula>OR($AB$23&gt;0,$AB$23&lt;0)</formula>
    </cfRule>
  </conditionalFormatting>
  <conditionalFormatting sqref="AI24:AK24">
    <cfRule type="expression" dxfId="16" priority="21">
      <formula>OR($AB$24&gt;0,$AB$24&lt;0)</formula>
    </cfRule>
  </conditionalFormatting>
  <conditionalFormatting sqref="AI25:AK25">
    <cfRule type="expression" dxfId="15" priority="20">
      <formula>OR($AB$25&gt;0,$AB$25&lt;0)</formula>
    </cfRule>
  </conditionalFormatting>
  <conditionalFormatting sqref="AI26:AK26">
    <cfRule type="expression" dxfId="14" priority="19">
      <formula>OR($AB$26&gt;0,$AB$26&lt;0)</formula>
    </cfRule>
  </conditionalFormatting>
  <conditionalFormatting sqref="AI27:AK27">
    <cfRule type="expression" dxfId="13" priority="18">
      <formula>OR($AB$27&gt;0,$AB$27&lt;0)</formula>
    </cfRule>
  </conditionalFormatting>
  <conditionalFormatting sqref="AI28:AK28">
    <cfRule type="expression" dxfId="12" priority="17">
      <formula>OR($AB$28&gt;0,$AB$28&lt;0)</formula>
    </cfRule>
  </conditionalFormatting>
  <conditionalFormatting sqref="AI29:AK29">
    <cfRule type="expression" dxfId="11" priority="16">
      <formula>OR($AB$29&gt;0,$AB$29&lt;0)</formula>
    </cfRule>
  </conditionalFormatting>
  <conditionalFormatting sqref="AI30:AK30">
    <cfRule type="expression" dxfId="10" priority="15">
      <formula>OR($AB$30&gt;0,$AB$30&lt;0)</formula>
    </cfRule>
  </conditionalFormatting>
  <conditionalFormatting sqref="AI31:AK31">
    <cfRule type="expression" dxfId="9" priority="14">
      <formula>OR($AB$31&gt;0,$AB$31&lt;0)</formula>
    </cfRule>
  </conditionalFormatting>
  <conditionalFormatting sqref="AI32:AK32">
    <cfRule type="expression" dxfId="8" priority="13">
      <formula>OR($AB$32&gt;0,$AB$32&lt;0)</formula>
    </cfRule>
  </conditionalFormatting>
  <conditionalFormatting sqref="AI33:AK33">
    <cfRule type="expression" dxfId="7" priority="7">
      <formula>OR($AB$33&gt;0,$AB$33&lt;0)</formula>
    </cfRule>
  </conditionalFormatting>
  <conditionalFormatting sqref="AI34:AK34">
    <cfRule type="expression" dxfId="6" priority="6">
      <formula>OR($AB$34&gt;0,$AB$34&lt;0)</formula>
    </cfRule>
  </conditionalFormatting>
  <conditionalFormatting sqref="AI35:AK35">
    <cfRule type="expression" dxfId="5" priority="12">
      <formula>OR($AB$35&gt;0,$AB$35&lt;0)</formula>
    </cfRule>
  </conditionalFormatting>
  <conditionalFormatting sqref="AI36:AK36">
    <cfRule type="expression" dxfId="4" priority="11">
      <formula>OR($AB$36&gt;0,$AB$36&lt;0)</formula>
    </cfRule>
  </conditionalFormatting>
  <conditionalFormatting sqref="AI37:AK37">
    <cfRule type="expression" dxfId="3" priority="10">
      <formula>OR($AB$37&gt;0,$AB$37&lt;0)</formula>
    </cfRule>
  </conditionalFormatting>
  <conditionalFormatting sqref="AI38:AK38">
    <cfRule type="expression" dxfId="2" priority="5">
      <formula>OR($AB$38&gt;0,$AB$38&lt;0)</formula>
    </cfRule>
  </conditionalFormatting>
  <conditionalFormatting sqref="AI39:AK39">
    <cfRule type="expression" dxfId="1" priority="4">
      <formula>OR($AB$39&gt;0,$AB$39&lt;0)</formula>
    </cfRule>
  </conditionalFormatting>
  <conditionalFormatting sqref="AI40:AK40">
    <cfRule type="expression" dxfId="0" priority="9">
      <formula>OR($AB$40&gt;0,$AB$40&lt;0)</formula>
    </cfRule>
  </conditionalFormatting>
  <dataValidations count="2">
    <dataValidation type="list" allowBlank="1" showInputMessage="1" showErrorMessage="1" sqref="AI4:AK40" xr:uid="{28AF49FD-65EE-4C44-84C6-CAE411245444}">
      <formula1>"10%,軽減8%,'0%"</formula1>
    </dataValidation>
    <dataValidation allowBlank="1" showInputMessage="1" showErrorMessage="1" promptTitle="税率の入力" prompt="金額を入力したら_x000a_必ず税率を選択_x000a_して下さい。" sqref="T4:W4" xr:uid="{1E9898D2-9075-4D35-A374-0CAB7C7B23D9}"/>
  </dataValidations>
  <pageMargins left="0.49" right="0.3" top="0.55000000000000004" bottom="0.47" header="0.51200000000000001" footer="0.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納品請求書 (サンプル1)</vt:lpstr>
      <vt:lpstr>明細 (サンプル2)</vt:lpstr>
      <vt:lpstr>納品請求書</vt:lpstr>
      <vt:lpstr>明細</vt:lpstr>
      <vt:lpstr>明細 (2)</vt:lpstr>
      <vt:lpstr>明細 (3)</vt:lpstr>
      <vt:lpstr>明細 (4)</vt:lpstr>
      <vt:lpstr>明細 (5)</vt:lpstr>
      <vt:lpstr>納品請求書!Print_Area</vt:lpstr>
      <vt:lpstr>'納品請求書 (サンプル1)'!Print_Area</vt:lpstr>
      <vt:lpstr>明細!Print_Area</vt:lpstr>
      <vt:lpstr>'明細 (2)'!Print_Area</vt:lpstr>
      <vt:lpstr>'明細 (3)'!Print_Area</vt:lpstr>
      <vt:lpstr>'明細 (4)'!Print_Area</vt:lpstr>
      <vt:lpstr>'明細 (5)'!Print_Area</vt:lpstr>
      <vt:lpstr>'明細 (サンプル2)'!Print_Area</vt:lpstr>
    </vt:vector>
  </TitlesOfParts>
  <Company>経理課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keiri-n1</dc:creator>
  <cp:lastModifiedBy>npi047</cp:lastModifiedBy>
  <cp:lastPrinted>2023-10-13T00:30:13Z</cp:lastPrinted>
  <dcterms:created xsi:type="dcterms:W3CDTF">2007-08-03T09:32:45Z</dcterms:created>
  <dcterms:modified xsi:type="dcterms:W3CDTF">2023-10-13T06:59:56Z</dcterms:modified>
</cp:coreProperties>
</file>